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6" sheetId="1" r:id="rId1"/>
    <sheet name="ПР7" sheetId="2" r:id="rId2"/>
    <sheet name="ПР5" sheetId="3" r:id="rId3"/>
  </sheets>
  <definedNames>
    <definedName name="_xlnm.Print_Titles" localSheetId="0">'ПР6'!$10:$10</definedName>
    <definedName name="_xlnm.Print_Titles" localSheetId="1">'ПР7'!$11:$11</definedName>
  </definedNames>
  <calcPr fullCalcOnLoad="1"/>
</workbook>
</file>

<file path=xl/sharedStrings.xml><?xml version="1.0" encoding="utf-8"?>
<sst xmlns="http://schemas.openxmlformats.org/spreadsheetml/2006/main" count="1402" uniqueCount="158">
  <si>
    <t xml:space="preserve"> </t>
  </si>
  <si>
    <t>Если !Vid</t>
  </si>
  <si>
    <t>Если Vid</t>
  </si>
  <si>
    <t>неШапка</t>
  </si>
  <si>
    <t>к решению Родинского сельского Совета депутатов Родинского района Алтайского края</t>
  </si>
  <si>
    <t>Шапка</t>
  </si>
  <si>
    <t>Сумма, тыс. рублей</t>
  </si>
  <si>
    <t>Таблица</t>
  </si>
  <si>
    <t xml:space="preserve"> 303</t>
  </si>
  <si>
    <t xml:space="preserve"> Администрация Родинского сельсовета Родинского района Алтайского края</t>
  </si>
  <si>
    <t>Код</t>
  </si>
  <si>
    <t>Наименование</t>
  </si>
  <si>
    <t>Рз</t>
  </si>
  <si>
    <t>Пр</t>
  </si>
  <si>
    <t xml:space="preserve"> Общегосударственные вопросы</t>
  </si>
  <si>
    <t xml:space="preserve"> 01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</si>
  <si>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</si>
  <si>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03</t>
  </si>
  <si>
    <t>4,0</t>
  </si>
  <si>
    <t xml:space="preserve"> 04</t>
  </si>
  <si>
    <t xml:space="preserve"> Резервные фонды</t>
  </si>
  <si>
    <t xml:space="preserve"> 11</t>
  </si>
  <si>
    <t>10,0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</si>
  <si>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</si>
  <si>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</si>
  <si>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</si>
  <si>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02</t>
  </si>
  <si>
    <t>949,7</t>
  </si>
  <si>
    <t xml:space="preserve"> Национальная экономика</t>
  </si>
  <si>
    <t xml:space="preserve"> Транспорт</t>
  </si>
  <si>
    <t xml:space="preserve"> 08</t>
  </si>
  <si>
    <t>1,0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</si>
  <si>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</si>
  <si>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</si>
  <si>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</si>
  <si>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</si>
  <si>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Жилищное хозяйство</t>
  </si>
  <si>
    <t>100,0</t>
  </si>
  <si>
    <t xml:space="preserve"> Благоустройство</t>
  </si>
  <si>
    <t xml:space="preserve"> Культура, кинематография</t>
  </si>
  <si>
    <t xml:space="preserve"> Культура</t>
  </si>
  <si>
    <t xml:space="preserve"> Физическая культура и спорт</t>
  </si>
  <si>
    <t xml:space="preserve"> Массовый спорт</t>
  </si>
  <si>
    <t>ПРИЛОЖЕНИЕ 6</t>
  </si>
  <si>
    <t>Ведомственная структура расходов бюджета поселения на 2020 год</t>
  </si>
  <si>
    <t>ЦСР</t>
  </si>
  <si>
    <t>Вр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</si>
  <si>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</si>
  <si>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0100000000</t>
  </si>
  <si>
    <t xml:space="preserve"> Расходы на обеспечение деятельности органов местного самоуправления</t>
  </si>
  <si>
    <t xml:space="preserve"> 0120000000</t>
  </si>
  <si>
    <t xml:space="preserve"> Центральный аппарат органов местного самоуправления</t>
  </si>
  <si>
    <t xml:space="preserve"> 0120010110</t>
  </si>
  <si>
    <t xml:space="preserve"> Закупка товаров, работ и услуг для обеспечения государственных (муниципальных) нужд</t>
  </si>
  <si>
    <t xml:space="preserve"> 200</t>
  </si>
  <si>
    <t xml:space="preserve"> Функционирование Правительства РФ, высших органов исполнительной власти субъектов Российской Федерации, местных администраций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</si>
  <si>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</si>
  <si>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</si>
  <si>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Уплата налогов, сборов и иных платежей</t>
  </si>
  <si>
    <t xml:space="preserve"> 850</t>
  </si>
  <si>
    <t xml:space="preserve"> Глава местной администрации</t>
  </si>
  <si>
    <t xml:space="preserve"> 0120010130</t>
  </si>
  <si>
    <t xml:space="preserve"> Иные расходы органов государственной власти субъектов Российской Федерации и органов местного самоуправления</t>
  </si>
  <si>
    <t xml:space="preserve"> 9900000000</t>
  </si>
  <si>
    <t xml:space="preserve"> 9910000000</t>
  </si>
  <si>
    <t xml:space="preserve"> Резервный фонд местных администраций</t>
  </si>
  <si>
    <t xml:space="preserve"> 9910014100</t>
  </si>
  <si>
    <t xml:space="preserve"> Резервные средства</t>
  </si>
  <si>
    <t xml:space="preserve"> 870</t>
  </si>
  <si>
    <t xml:space="preserve"> Руководство и управление в сфере установленных функций</t>
  </si>
  <si>
    <t xml:space="preserve"> 0140000000</t>
  </si>
  <si>
    <t xml:space="preserve"> Функционирование административных комиссий</t>
  </si>
  <si>
    <t xml:space="preserve"> 0140070060</t>
  </si>
  <si>
    <t>0,4</t>
  </si>
  <si>
    <t xml:space="preserve"> Иные вопросы в области национальной экономики</t>
  </si>
  <si>
    <t xml:space="preserve"> 9100000000</t>
  </si>
  <si>
    <t xml:space="preserve"> Расходы на выполнение других обязательств государства</t>
  </si>
  <si>
    <t xml:space="preserve"> 9110000000</t>
  </si>
  <si>
    <t xml:space="preserve"> Прочие выплаты по обязательствам государства</t>
  </si>
  <si>
    <t xml:space="preserve"> 9110017380</t>
  </si>
  <si>
    <t xml:space="preserve"> 9990000000</t>
  </si>
  <si>
    <t xml:space="preserve"> 9990014710</t>
  </si>
  <si>
    <t xml:space="preserve"> Мобилизация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</si>
  <si>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</si>
  <si>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 xml:space="preserve"> 0140051180</t>
  </si>
  <si>
    <t xml:space="preserve"> Мероприятия в сфере транспорта и дорожного хозяйства</t>
  </si>
  <si>
    <t xml:space="preserve"> 9120000000</t>
  </si>
  <si>
    <t xml:space="preserve"> Отдельные мероприятия в других видах транспорта</t>
  </si>
  <si>
    <t xml:space="preserve"> 9120017230</t>
  </si>
  <si>
    <t xml:space="preserve"> 1700000000</t>
  </si>
  <si>
    <t xml:space="preserve"> 1720000000</t>
  </si>
  <si>
    <t xml:space="preserve"> 1720067270</t>
  </si>
  <si>
    <t xml:space="preserve"> Иные вопросы в области жилищно-коммунального хозяйства</t>
  </si>
  <si>
    <t xml:space="preserve"> 9200000000</t>
  </si>
  <si>
    <t xml:space="preserve"> Иные расходы в области жилищно-коммунального хозяйства</t>
  </si>
  <si>
    <t xml:space="preserve"> 9290000000</t>
  </si>
  <si>
    <t xml:space="preserve"> Мероприятия в области жилищного хозяйства</t>
  </si>
  <si>
    <t xml:space="preserve"> 9290018020</t>
  </si>
  <si>
    <t xml:space="preserve"> Иные расходыв области жилищно-коммунального хозяйства</t>
  </si>
  <si>
    <t xml:space="preserve"> Уличное освещение</t>
  </si>
  <si>
    <t xml:space="preserve"> 9290018050</t>
  </si>
  <si>
    <t xml:space="preserve"> Озеленение</t>
  </si>
  <si>
    <t xml:space="preserve"> 9290018060</t>
  </si>
  <si>
    <t xml:space="preserve"> Организация и содержание мест захоронения</t>
  </si>
  <si>
    <t xml:space="preserve"> 9290018070</t>
  </si>
  <si>
    <t>270,0</t>
  </si>
  <si>
    <t xml:space="preserve"> Прочие мероприятия по благоустройству городских округов и поселений</t>
  </si>
  <si>
    <t xml:space="preserve"> 9290018080</t>
  </si>
  <si>
    <t xml:space="preserve"> Сбор и удаление твердых отходов</t>
  </si>
  <si>
    <t xml:space="preserve"> 9290018090</t>
  </si>
  <si>
    <t>500,0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</si>
  <si>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</si>
  <si>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9800000000</t>
  </si>
  <si>
    <t xml:space="preserve"> Иные межбюджетные трансферты общего характера</t>
  </si>
  <si>
    <t xml:space="preserve"> 9850000000</t>
  </si>
  <si>
    <t xml:space="preserve">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</si>
  <si>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9850060510</t>
  </si>
  <si>
    <t xml:space="preserve"> Иные межбюджетные трансферты</t>
  </si>
  <si>
    <t xml:space="preserve"> 540</t>
  </si>
  <si>
    <t xml:space="preserve"> Иные вопросы в отраслях социальной сферы</t>
  </si>
  <si>
    <t xml:space="preserve"> 9000000000</t>
  </si>
  <si>
    <t xml:space="preserve"> Иные вопросы в сфере здравоохранения, физической культуры и спорта</t>
  </si>
  <si>
    <t xml:space="preserve"> 9030000000</t>
  </si>
  <si>
    <t xml:space="preserve"> Мероприятия в области здравоохранения, спорта и физической культуры, туризма</t>
  </si>
  <si>
    <t xml:space="preserve"> 9030016670</t>
  </si>
  <si>
    <t>ПРИЛОЖЕНИЕ 7</t>
  </si>
  <si>
    <t>Распределение бюджетных ассигнований по разделам, подразделам, целевым статьям, группам (группам и подгруппам) видов расходов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</si>
  <si>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</si>
  <si>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</si>
  <si>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</si>
  <si>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</si>
  <si>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</si>
  <si>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9800000000</t>
  </si>
  <si>
    <t>Иные межбюджетные трансферты общего характера</t>
  </si>
  <si>
    <t>9850000000</t>
  </si>
  <si>
    <t>Межбюджетные трансферты бюджетам муниципальных районов из бюджетов поселений и межбюджетные трансферты бюджетам поселений</t>
  </si>
  <si>
    <t>9850060510</t>
  </si>
  <si>
    <t>Иные межбюджетные трансферты</t>
  </si>
  <si>
    <t>303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</si>
  <si>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</si>
  <si>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17200S1030</t>
  </si>
  <si>
    <t>Закупка товаров, работ и услуг для обеспечения государственных (муниципальных) нужд</t>
  </si>
  <si>
    <t>Федеральный проект «Формирование комфортной городской среды» в рамках национального проекта «Жилье и городская среда»</t>
  </si>
  <si>
    <t>420F200000</t>
  </si>
  <si>
    <t>Реализация программ формирования современной городской среды</t>
  </si>
  <si>
    <t>420F255550</t>
  </si>
  <si>
    <t>«Об утверждении бюджета муниципального образования Родинский сельсовет на 2020 год»</t>
  </si>
  <si>
    <t xml:space="preserve"> Расходы на содержание и управление дорожным хозяйством</t>
  </si>
  <si>
    <t>Расходы на содержание и управление дорожным хозяйством</t>
  </si>
  <si>
    <t>Расходы на финансовое обеспечение дорожной деятельности автомобильных дорог общего пользования местного значения</t>
  </si>
  <si>
    <t>Расходы на содержание, ремонт, реконструкцию и строительство автомобильных дорог, являющихся муниципальной собственностью</t>
  </si>
  <si>
    <t>Софинансирование субсидии на реализацию проектов развития общественной инфраструктуры, основанных на инициативе граждан</t>
  </si>
  <si>
    <t xml:space="preserve">72100S0260  </t>
  </si>
  <si>
    <t xml:space="preserve"> 72200S0260  </t>
  </si>
  <si>
    <t xml:space="preserve">72200S0260  </t>
  </si>
  <si>
    <t>ПРИЛОЖЕНИЕ 5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</si>
  <si>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</si>
  <si>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Мобилизационная и вневойсковая подготовка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</si>
</sst>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_р_.;\-#,##0.0_р_."/>
    <numFmt numFmtId="167" formatCode="#,##0.0_ ;\-#,##0.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_-* #,##0.00000&quot;р.&quot;_-;\-* #,##0.00000&quot;р.&quot;_-;_-* &quot;-&quot;?????&quot;р.&quot;_-;_-@_-"/>
    <numFmt numFmtId="179" formatCode="_-* #,##0.000000&quot;р.&quot;_-;\-* #,##0.000000&quot;р.&quot;_-;_-* &quot;-&quot;?????&quot;р.&quot;_-;_-@_-"/>
    <numFmt numFmtId="180" formatCode="_-* #,##0.0000000&quot;р.&quot;_-;\-* #,##0.0000000&quot;р.&quot;_-;_-* &quot;-&quot;?????&quot;р.&quot;_-;_-@_-"/>
    <numFmt numFmtId="181" formatCode="_-* #,##0.00000000&quot;р.&quot;_-;\-* #,##0.00000000&quot;р.&quot;_-;_-* &quot;-&quot;?????&quot;р.&quot;_-;_-@_-"/>
    <numFmt numFmtId="182" formatCode="_-* #,##0.000_р_._-;\-* #,##0.000_р_._-;_-* &quot;-&quot;??_р_._-;_-@_-"/>
    <numFmt numFmtId="183" formatCode="#,##0.000&quot;р.&quot;"/>
    <numFmt numFmtId="184" formatCode="#,##0.0&quot;р.&quot;"/>
    <numFmt numFmtId="185" formatCode="_-* #,##0.0&quot;р.&quot;_-;\-* #,##0.0&quot;р.&quot;_-;_-* &quot;-&quot;??&quot;р.&quot;_-;_-@_-"/>
    <numFmt numFmtId="186" formatCode="#,##0.00_р_."/>
    <numFmt numFmtId="187" formatCode="#,##0.000_р_."/>
    <numFmt numFmtId="188" formatCode="#,##0.0_р_."/>
    <numFmt numFmtId="189" formatCode="#,##0.0000_р_."/>
    <numFmt numFmtId="190" formatCode="#,##0.0"/>
  </numFmts>
  <fonts count="42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41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/>
      <protection/>
    </xf>
    <xf numFmtId="172" fontId="0" fillId="0" borderId="0" xfId="0" applyNumberFormat="1" applyFill="1" applyAlignment="1" applyProtection="1">
      <alignment/>
      <protection/>
    </xf>
    <xf numFmtId="188" fontId="3" fillId="0" borderId="10" xfId="0" applyNumberFormat="1" applyFont="1" applyFill="1" applyBorder="1" applyAlignment="1" applyProtection="1">
      <alignment horizontal="center" vertical="top"/>
      <protection/>
    </xf>
    <xf numFmtId="188" fontId="3" fillId="0" borderId="12" xfId="0" applyNumberFormat="1" applyFont="1" applyFill="1" applyBorder="1" applyAlignment="1" applyProtection="1">
      <alignment horizontal="center" vertical="top"/>
      <protection/>
    </xf>
    <xf numFmtId="188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2" fontId="1" fillId="0" borderId="0" xfId="0" applyNumberFormat="1" applyFont="1" applyFill="1" applyAlignment="1" applyProtection="1">
      <alignment vertical="top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190" fontId="3" fillId="0" borderId="1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="90" zoomScaleNormal="90" workbookViewId="0" topLeftCell="B7">
      <selection activeCell="H12" sqref="H12"/>
    </sheetView>
  </sheetViews>
  <sheetFormatPr defaultColWidth="9.140625" defaultRowHeight="18.75" customHeight="1"/>
  <cols>
    <col min="1" max="1" width="0" style="2" hidden="1" customWidth="1"/>
    <col min="2" max="2" width="59.00390625" style="2" customWidth="1"/>
    <col min="3" max="3" width="6.7109375" style="2" customWidth="1"/>
    <col min="4" max="4" width="4.28125" style="2" customWidth="1"/>
    <col min="5" max="5" width="5.00390625" style="2" customWidth="1"/>
    <col min="6" max="6" width="18.7109375" style="2" customWidth="1"/>
    <col min="7" max="7" width="6.57421875" style="2" customWidth="1"/>
    <col min="8" max="8" width="12.140625" style="2" customWidth="1"/>
    <col min="9" max="9" width="10.140625" style="0" customWidth="1"/>
  </cols>
  <sheetData>
    <row r="1" spans="1:8" s="3" customFormat="1" ht="18.75" customHeight="1">
      <c r="A1" s="3" t="s">
        <v>3</v>
      </c>
      <c r="B1" s="3" t="s">
        <v>0</v>
      </c>
      <c r="C1" s="3" t="s">
        <v>0</v>
      </c>
      <c r="D1" s="3" t="s">
        <v>0</v>
      </c>
      <c r="E1" s="40" t="s">
        <v>43</v>
      </c>
      <c r="F1" s="40"/>
      <c r="G1" s="40"/>
      <c r="H1" s="40"/>
    </row>
    <row r="2" spans="1:8" s="3" customFormat="1" ht="36" customHeight="1">
      <c r="A2" s="3" t="s">
        <v>3</v>
      </c>
      <c r="B2" s="3" t="s">
        <v>0</v>
      </c>
      <c r="C2" s="3" t="s">
        <v>0</v>
      </c>
      <c r="D2" s="3" t="s">
        <v>0</v>
      </c>
      <c r="E2" s="40" t="s">
        <v>4</v>
      </c>
      <c r="F2" s="40"/>
      <c r="G2" s="40"/>
      <c r="H2" s="40"/>
    </row>
    <row r="3" spans="1:8" s="3" customFormat="1" ht="78" customHeight="1">
      <c r="A3" s="3" t="s">
        <v>3</v>
      </c>
      <c r="B3" s="3" t="s">
        <v>0</v>
      </c>
      <c r="C3" s="3" t="s">
        <v>0</v>
      </c>
      <c r="D3" s="3" t="s">
        <v>0</v>
      </c>
      <c r="E3" s="40" t="s">
        <v>146</v>
      </c>
      <c r="F3" s="40"/>
      <c r="G3" s="40"/>
      <c r="H3" s="40"/>
    </row>
    <row r="4" spans="1:3" ht="18.75" customHeight="1">
      <c r="A4" s="2" t="s">
        <v>3</v>
      </c>
      <c r="B4" s="3" t="s">
        <v>0</v>
      </c>
      <c r="C4" s="3" t="s">
        <v>0</v>
      </c>
    </row>
    <row r="5" spans="1:3" ht="6.75" customHeight="1">
      <c r="A5" s="2" t="s">
        <v>3</v>
      </c>
      <c r="B5" s="3" t="s">
        <v>0</v>
      </c>
      <c r="C5" s="3" t="s">
        <v>0</v>
      </c>
    </row>
    <row r="6" spans="1:3" ht="18.75" customHeight="1" hidden="1">
      <c r="A6" s="2" t="s">
        <v>3</v>
      </c>
      <c r="B6" s="3" t="s">
        <v>0</v>
      </c>
      <c r="C6" s="3" t="s">
        <v>0</v>
      </c>
    </row>
    <row r="7" spans="2:8" ht="18.75" customHeight="1">
      <c r="B7" s="39" t="s">
        <v>44</v>
      </c>
      <c r="C7" s="39"/>
      <c r="D7" s="39"/>
      <c r="E7" s="39"/>
      <c r="F7" s="39"/>
      <c r="G7" s="39"/>
      <c r="H7" s="39"/>
    </row>
    <row r="8" ht="18.75" customHeight="1">
      <c r="B8" s="3" t="s">
        <v>0</v>
      </c>
    </row>
    <row r="9" spans="1:9" s="1" customFormat="1" ht="47.25" customHeight="1">
      <c r="A9" s="1" t="s">
        <v>5</v>
      </c>
      <c r="B9" s="6" t="s">
        <v>11</v>
      </c>
      <c r="C9" s="7" t="s">
        <v>10</v>
      </c>
      <c r="D9" s="7" t="s">
        <v>12</v>
      </c>
      <c r="E9" s="7" t="s">
        <v>13</v>
      </c>
      <c r="F9" s="7" t="s">
        <v>45</v>
      </c>
      <c r="G9" s="7" t="s">
        <v>46</v>
      </c>
      <c r="H9" s="6" t="s">
        <v>6</v>
      </c>
      <c r="I9" s="5"/>
    </row>
    <row r="10" spans="1:9" ht="18.75" customHeight="1">
      <c r="A10" s="2" t="s">
        <v>3</v>
      </c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9"/>
    </row>
    <row r="11" spans="1:9" ht="33.75" customHeight="1">
      <c r="A11" s="2" t="s">
        <v>7</v>
      </c>
      <c r="B11" s="8" t="s">
        <v>9</v>
      </c>
      <c r="C11" s="7" t="s">
        <v>8</v>
      </c>
      <c r="D11" s="10" t="s">
        <v>0</v>
      </c>
      <c r="E11" s="10" t="s">
        <v>0</v>
      </c>
      <c r="F11" s="10" t="s">
        <v>0</v>
      </c>
      <c r="G11" s="10" t="s">
        <v>0</v>
      </c>
      <c r="H11" s="30">
        <v>27868.6</v>
      </c>
      <c r="I11" s="20"/>
    </row>
    <row r="12" spans="1:9" ht="17.25" customHeight="1">
      <c r="A12" s="2" t="s">
        <v>7</v>
      </c>
      <c r="B12" s="8" t="s">
        <v>14</v>
      </c>
      <c r="C12" s="7" t="s">
        <v>8</v>
      </c>
      <c r="D12" s="10" t="s">
        <v>15</v>
      </c>
      <c r="E12" s="10" t="s">
        <v>0</v>
      </c>
      <c r="F12" s="10" t="s">
        <v>0</v>
      </c>
      <c r="G12" s="10" t="s">
        <v>0</v>
      </c>
      <c r="H12" s="30">
        <f>H13+H18+H27+H32+H37</f>
        <v>4097.483</v>
      </c>
      <c r="I12" s="21"/>
    </row>
    <row r="13" spans="1:9" ht="47.25" customHeight="1">
      <c r="A13" s="2" t="s">
        <v>7</v>
      </c>
      <c r="B13" s="8" t="s">
        <v>16</v>
      </c>
      <c r="C13" s="7" t="s">
        <v>8</v>
      </c>
      <c r="D13" s="10" t="s">
        <v>15</v>
      </c>
      <c r="E13" s="10" t="s">
        <v>17</v>
      </c>
      <c r="F13" s="10" t="s">
        <v>0</v>
      </c>
      <c r="G13" s="10" t="s">
        <v>0</v>
      </c>
      <c r="H13" s="30" t="s">
        <v>18</v>
      </c>
      <c r="I13" s="19"/>
    </row>
    <row r="14" spans="1:9" ht="48" customHeight="1">
      <c r="A14" s="2" t="s">
        <v>7</v>
      </c>
      <c r="B14" s="8" t="s">
        <v>47</v>
      </c>
      <c r="C14" s="7" t="s">
        <v>8</v>
      </c>
      <c r="D14" s="10" t="s">
        <v>15</v>
      </c>
      <c r="E14" s="10" t="s">
        <v>17</v>
      </c>
      <c r="F14" s="10" t="s">
        <v>48</v>
      </c>
      <c r="G14" s="10" t="s">
        <v>0</v>
      </c>
      <c r="H14" s="30" t="s">
        <v>18</v>
      </c>
      <c r="I14" s="19"/>
    </row>
    <row r="15" spans="1:9" ht="31.5" customHeight="1">
      <c r="A15" s="2" t="s">
        <v>7</v>
      </c>
      <c r="B15" s="8" t="s">
        <v>49</v>
      </c>
      <c r="C15" s="7" t="s">
        <v>8</v>
      </c>
      <c r="D15" s="10" t="s">
        <v>15</v>
      </c>
      <c r="E15" s="10" t="s">
        <v>17</v>
      </c>
      <c r="F15" s="10" t="s">
        <v>50</v>
      </c>
      <c r="G15" s="10" t="s">
        <v>0</v>
      </c>
      <c r="H15" s="30" t="s">
        <v>18</v>
      </c>
      <c r="I15" s="19"/>
    </row>
    <row r="16" spans="1:9" ht="15.75" customHeight="1">
      <c r="A16" s="2" t="s">
        <v>7</v>
      </c>
      <c r="B16" s="8" t="s">
        <v>51</v>
      </c>
      <c r="C16" s="7" t="s">
        <v>8</v>
      </c>
      <c r="D16" s="10" t="s">
        <v>15</v>
      </c>
      <c r="E16" s="10" t="s">
        <v>17</v>
      </c>
      <c r="F16" s="10" t="s">
        <v>52</v>
      </c>
      <c r="G16" s="10" t="s">
        <v>0</v>
      </c>
      <c r="H16" s="30" t="s">
        <v>18</v>
      </c>
      <c r="I16" s="19"/>
    </row>
    <row r="17" spans="1:9" ht="31.5" customHeight="1">
      <c r="A17" s="2" t="s">
        <v>7</v>
      </c>
      <c r="B17" s="8" t="s">
        <v>53</v>
      </c>
      <c r="C17" s="7" t="s">
        <v>8</v>
      </c>
      <c r="D17" s="10" t="s">
        <v>15</v>
      </c>
      <c r="E17" s="10" t="s">
        <v>17</v>
      </c>
      <c r="F17" s="10" t="s">
        <v>52</v>
      </c>
      <c r="G17" s="10" t="s">
        <v>54</v>
      </c>
      <c r="H17" s="30" t="s">
        <v>18</v>
      </c>
      <c r="I17" s="19"/>
    </row>
    <row r="18" spans="1:9" ht="46.5" customHeight="1">
      <c r="A18" s="2" t="s">
        <v>7</v>
      </c>
      <c r="B18" s="8" t="s">
        <v>55</v>
      </c>
      <c r="C18" s="7" t="s">
        <v>8</v>
      </c>
      <c r="D18" s="10" t="s">
        <v>15</v>
      </c>
      <c r="E18" s="10" t="s">
        <v>19</v>
      </c>
      <c r="F18" s="10" t="s">
        <v>0</v>
      </c>
      <c r="G18" s="10" t="s">
        <v>0</v>
      </c>
      <c r="H18" s="30">
        <f>H19</f>
        <v>3722.428</v>
      </c>
      <c r="I18" s="19"/>
    </row>
    <row r="19" spans="1:9" ht="48.75" customHeight="1">
      <c r="A19" s="2" t="s">
        <v>7</v>
      </c>
      <c r="B19" s="8" t="s">
        <v>47</v>
      </c>
      <c r="C19" s="7" t="s">
        <v>8</v>
      </c>
      <c r="D19" s="10" t="s">
        <v>15</v>
      </c>
      <c r="E19" s="10" t="s">
        <v>19</v>
      </c>
      <c r="F19" s="10" t="s">
        <v>48</v>
      </c>
      <c r="G19" s="10" t="s">
        <v>0</v>
      </c>
      <c r="H19" s="30">
        <f>H20</f>
        <v>3722.428</v>
      </c>
      <c r="I19" s="19"/>
    </row>
    <row r="20" spans="1:9" ht="31.5" customHeight="1">
      <c r="A20" s="2" t="s">
        <v>7</v>
      </c>
      <c r="B20" s="8" t="s">
        <v>49</v>
      </c>
      <c r="C20" s="7" t="s">
        <v>8</v>
      </c>
      <c r="D20" s="10" t="s">
        <v>15</v>
      </c>
      <c r="E20" s="10" t="s">
        <v>19</v>
      </c>
      <c r="F20" s="10" t="s">
        <v>50</v>
      </c>
      <c r="G20" s="10" t="s">
        <v>0</v>
      </c>
      <c r="H20" s="30">
        <f>H21+H25</f>
        <v>3722.428</v>
      </c>
      <c r="I20" s="19"/>
    </row>
    <row r="21" spans="1:9" ht="16.5" customHeight="1">
      <c r="A21" s="2" t="s">
        <v>7</v>
      </c>
      <c r="B21" s="8" t="s">
        <v>51</v>
      </c>
      <c r="C21" s="7" t="s">
        <v>8</v>
      </c>
      <c r="D21" s="10" t="s">
        <v>15</v>
      </c>
      <c r="E21" s="10" t="s">
        <v>19</v>
      </c>
      <c r="F21" s="10" t="s">
        <v>52</v>
      </c>
      <c r="G21" s="10" t="s">
        <v>0</v>
      </c>
      <c r="H21" s="30">
        <f>H22+H23+H24</f>
        <v>3258.192</v>
      </c>
      <c r="I21" s="19"/>
    </row>
    <row r="22" spans="1:9" ht="65.25" customHeight="1">
      <c r="A22" s="2" t="s">
        <v>7</v>
      </c>
      <c r="B22" s="8" t="s">
        <v>56</v>
      </c>
      <c r="C22" s="7" t="s">
        <v>8</v>
      </c>
      <c r="D22" s="10" t="s">
        <v>15</v>
      </c>
      <c r="E22" s="10" t="s">
        <v>19</v>
      </c>
      <c r="F22" s="10" t="s">
        <v>52</v>
      </c>
      <c r="G22" s="10" t="s">
        <v>57</v>
      </c>
      <c r="H22" s="30">
        <v>2515.04</v>
      </c>
      <c r="I22" s="19"/>
    </row>
    <row r="23" spans="1:9" ht="32.25" customHeight="1">
      <c r="A23" s="2" t="s">
        <v>7</v>
      </c>
      <c r="B23" s="8" t="s">
        <v>53</v>
      </c>
      <c r="C23" s="7" t="s">
        <v>8</v>
      </c>
      <c r="D23" s="10" t="s">
        <v>15</v>
      </c>
      <c r="E23" s="10" t="s">
        <v>19</v>
      </c>
      <c r="F23" s="10" t="s">
        <v>52</v>
      </c>
      <c r="G23" s="10" t="s">
        <v>54</v>
      </c>
      <c r="H23" s="30">
        <v>740.074</v>
      </c>
      <c r="I23" s="19"/>
    </row>
    <row r="24" spans="1:9" ht="15" customHeight="1">
      <c r="A24" s="2" t="s">
        <v>7</v>
      </c>
      <c r="B24" s="8" t="s">
        <v>58</v>
      </c>
      <c r="C24" s="7" t="s">
        <v>8</v>
      </c>
      <c r="D24" s="10" t="s">
        <v>15</v>
      </c>
      <c r="E24" s="10" t="s">
        <v>19</v>
      </c>
      <c r="F24" s="10" t="s">
        <v>52</v>
      </c>
      <c r="G24" s="10" t="s">
        <v>59</v>
      </c>
      <c r="H24" s="30">
        <v>3.078</v>
      </c>
      <c r="I24" s="19"/>
    </row>
    <row r="25" spans="1:9" ht="18.75" customHeight="1">
      <c r="A25" s="2" t="s">
        <v>7</v>
      </c>
      <c r="B25" s="8" t="s">
        <v>60</v>
      </c>
      <c r="C25" s="7" t="s">
        <v>8</v>
      </c>
      <c r="D25" s="10" t="s">
        <v>15</v>
      </c>
      <c r="E25" s="10" t="s">
        <v>19</v>
      </c>
      <c r="F25" s="10" t="s">
        <v>61</v>
      </c>
      <c r="G25" s="10" t="s">
        <v>0</v>
      </c>
      <c r="H25" s="30">
        <f>H26</f>
        <v>464.236</v>
      </c>
      <c r="I25" s="19"/>
    </row>
    <row r="26" spans="1:9" ht="63.75" customHeight="1">
      <c r="A26" s="2" t="s">
        <v>7</v>
      </c>
      <c r="B26" s="8" t="s">
        <v>56</v>
      </c>
      <c r="C26" s="7" t="s">
        <v>8</v>
      </c>
      <c r="D26" s="10" t="s">
        <v>15</v>
      </c>
      <c r="E26" s="13" t="s">
        <v>19</v>
      </c>
      <c r="F26" s="13" t="s">
        <v>61</v>
      </c>
      <c r="G26" s="13" t="s">
        <v>57</v>
      </c>
      <c r="H26" s="31">
        <v>464.236</v>
      </c>
      <c r="I26" s="19"/>
    </row>
    <row r="27" spans="2:9" ht="47.25" customHeight="1">
      <c r="B27" s="8" t="s">
        <v>128</v>
      </c>
      <c r="C27" s="11" t="s">
        <v>138</v>
      </c>
      <c r="D27" s="12" t="s">
        <v>131</v>
      </c>
      <c r="E27" s="14" t="s">
        <v>129</v>
      </c>
      <c r="F27" s="15"/>
      <c r="G27" s="16"/>
      <c r="H27" s="32">
        <v>12</v>
      </c>
      <c r="I27" s="21"/>
    </row>
    <row r="28" spans="2:9" ht="45.75" customHeight="1">
      <c r="B28" s="8" t="s">
        <v>130</v>
      </c>
      <c r="C28" s="7" t="s">
        <v>8</v>
      </c>
      <c r="D28" s="12" t="s">
        <v>131</v>
      </c>
      <c r="E28" s="14" t="s">
        <v>129</v>
      </c>
      <c r="F28" s="14" t="s">
        <v>132</v>
      </c>
      <c r="G28" s="16"/>
      <c r="H28" s="32">
        <v>12</v>
      </c>
      <c r="I28" s="21"/>
    </row>
    <row r="29" spans="2:9" ht="18.75" customHeight="1">
      <c r="B29" s="8" t="s">
        <v>133</v>
      </c>
      <c r="C29" s="11" t="s">
        <v>138</v>
      </c>
      <c r="D29" s="12" t="s">
        <v>131</v>
      </c>
      <c r="E29" s="12" t="s">
        <v>129</v>
      </c>
      <c r="F29" s="14" t="s">
        <v>134</v>
      </c>
      <c r="G29" s="16"/>
      <c r="H29" s="32">
        <v>12</v>
      </c>
      <c r="I29" s="21"/>
    </row>
    <row r="30" spans="2:9" ht="48" customHeight="1">
      <c r="B30" s="8" t="s">
        <v>135</v>
      </c>
      <c r="C30" s="11" t="s">
        <v>138</v>
      </c>
      <c r="D30" s="11" t="s">
        <v>131</v>
      </c>
      <c r="E30" s="11" t="s">
        <v>129</v>
      </c>
      <c r="F30" s="11" t="s">
        <v>136</v>
      </c>
      <c r="H30" s="30">
        <v>12</v>
      </c>
      <c r="I30" s="21"/>
    </row>
    <row r="31" spans="2:9" ht="16.5" customHeight="1">
      <c r="B31" s="8" t="s">
        <v>137</v>
      </c>
      <c r="C31" s="7" t="s">
        <v>8</v>
      </c>
      <c r="D31" s="11" t="s">
        <v>131</v>
      </c>
      <c r="E31" s="11" t="s">
        <v>129</v>
      </c>
      <c r="F31" s="11" t="s">
        <v>136</v>
      </c>
      <c r="G31" s="10">
        <v>540</v>
      </c>
      <c r="H31" s="30">
        <v>12</v>
      </c>
      <c r="I31" s="19"/>
    </row>
    <row r="32" spans="1:9" ht="18.75" customHeight="1">
      <c r="A32" s="2" t="s">
        <v>7</v>
      </c>
      <c r="B32" s="8" t="s">
        <v>20</v>
      </c>
      <c r="C32" s="7" t="s">
        <v>8</v>
      </c>
      <c r="D32" s="10" t="s">
        <v>15</v>
      </c>
      <c r="E32" s="10" t="s">
        <v>21</v>
      </c>
      <c r="F32" s="10" t="s">
        <v>0</v>
      </c>
      <c r="G32" s="10" t="s">
        <v>0</v>
      </c>
      <c r="H32" s="30" t="s">
        <v>22</v>
      </c>
      <c r="I32" s="22"/>
    </row>
    <row r="33" spans="1:9" ht="33.75" customHeight="1">
      <c r="A33" s="2" t="s">
        <v>7</v>
      </c>
      <c r="B33" s="8" t="s">
        <v>62</v>
      </c>
      <c r="C33" s="7" t="s">
        <v>8</v>
      </c>
      <c r="D33" s="10" t="s">
        <v>15</v>
      </c>
      <c r="E33" s="10" t="s">
        <v>21</v>
      </c>
      <c r="F33" s="10" t="s">
        <v>63</v>
      </c>
      <c r="G33" s="10" t="s">
        <v>0</v>
      </c>
      <c r="H33" s="30" t="s">
        <v>22</v>
      </c>
      <c r="I33" s="22"/>
    </row>
    <row r="34" spans="1:9" ht="18.75" customHeight="1">
      <c r="A34" s="2" t="s">
        <v>7</v>
      </c>
      <c r="B34" s="8" t="s">
        <v>20</v>
      </c>
      <c r="C34" s="7" t="s">
        <v>8</v>
      </c>
      <c r="D34" s="10" t="s">
        <v>15</v>
      </c>
      <c r="E34" s="10" t="s">
        <v>21</v>
      </c>
      <c r="F34" s="10" t="s">
        <v>64</v>
      </c>
      <c r="G34" s="10" t="s">
        <v>0</v>
      </c>
      <c r="H34" s="30" t="s">
        <v>22</v>
      </c>
      <c r="I34" s="22"/>
    </row>
    <row r="35" spans="1:9" ht="18.75" customHeight="1">
      <c r="A35" s="2" t="s">
        <v>7</v>
      </c>
      <c r="B35" s="8" t="s">
        <v>65</v>
      </c>
      <c r="C35" s="7" t="s">
        <v>8</v>
      </c>
      <c r="D35" s="10" t="s">
        <v>15</v>
      </c>
      <c r="E35" s="10" t="s">
        <v>21</v>
      </c>
      <c r="F35" s="10" t="s">
        <v>66</v>
      </c>
      <c r="G35" s="10" t="s">
        <v>0</v>
      </c>
      <c r="H35" s="30" t="s">
        <v>22</v>
      </c>
      <c r="I35" s="22"/>
    </row>
    <row r="36" spans="1:9" ht="18.75" customHeight="1">
      <c r="A36" s="2" t="s">
        <v>7</v>
      </c>
      <c r="B36" s="8" t="s">
        <v>67</v>
      </c>
      <c r="C36" s="7" t="s">
        <v>8</v>
      </c>
      <c r="D36" s="10" t="s">
        <v>15</v>
      </c>
      <c r="E36" s="10" t="s">
        <v>21</v>
      </c>
      <c r="F36" s="10" t="s">
        <v>66</v>
      </c>
      <c r="G36" s="10" t="s">
        <v>68</v>
      </c>
      <c r="H36" s="30" t="s">
        <v>22</v>
      </c>
      <c r="I36" s="19"/>
    </row>
    <row r="37" spans="1:9" ht="18.75" customHeight="1">
      <c r="A37" s="2" t="s">
        <v>7</v>
      </c>
      <c r="B37" s="8" t="s">
        <v>23</v>
      </c>
      <c r="C37" s="7" t="s">
        <v>8</v>
      </c>
      <c r="D37" s="10" t="s">
        <v>15</v>
      </c>
      <c r="E37" s="10" t="s">
        <v>24</v>
      </c>
      <c r="F37" s="10" t="s">
        <v>0</v>
      </c>
      <c r="G37" s="10" t="s">
        <v>0</v>
      </c>
      <c r="H37" s="30">
        <f>H38</f>
        <v>349.05499999999995</v>
      </c>
      <c r="I37" s="22"/>
    </row>
    <row r="38" spans="1:9" ht="48" customHeight="1">
      <c r="A38" s="2" t="s">
        <v>7</v>
      </c>
      <c r="B38" s="8" t="s">
        <v>47</v>
      </c>
      <c r="C38" s="7" t="s">
        <v>8</v>
      </c>
      <c r="D38" s="10" t="s">
        <v>15</v>
      </c>
      <c r="E38" s="10" t="s">
        <v>24</v>
      </c>
      <c r="F38" s="10" t="s">
        <v>48</v>
      </c>
      <c r="G38" s="10" t="s">
        <v>0</v>
      </c>
      <c r="H38" s="30">
        <f>H39+H42+H46</f>
        <v>349.05499999999995</v>
      </c>
      <c r="I38" s="19"/>
    </row>
    <row r="39" spans="1:9" ht="19.5" customHeight="1">
      <c r="A39" s="2" t="s">
        <v>7</v>
      </c>
      <c r="B39" s="8" t="s">
        <v>69</v>
      </c>
      <c r="C39" s="7" t="s">
        <v>8</v>
      </c>
      <c r="D39" s="10" t="s">
        <v>15</v>
      </c>
      <c r="E39" s="10" t="s">
        <v>24</v>
      </c>
      <c r="F39" s="10" t="s">
        <v>70</v>
      </c>
      <c r="G39" s="10" t="s">
        <v>0</v>
      </c>
      <c r="H39" s="30" t="str">
        <f>H40</f>
        <v>0,4</v>
      </c>
      <c r="I39" s="19"/>
    </row>
    <row r="40" spans="1:9" ht="15" customHeight="1">
      <c r="A40" s="2" t="s">
        <v>7</v>
      </c>
      <c r="B40" s="8" t="s">
        <v>71</v>
      </c>
      <c r="C40" s="7" t="s">
        <v>8</v>
      </c>
      <c r="D40" s="10" t="s">
        <v>15</v>
      </c>
      <c r="E40" s="10" t="s">
        <v>24</v>
      </c>
      <c r="F40" s="10" t="s">
        <v>72</v>
      </c>
      <c r="G40" s="10" t="s">
        <v>0</v>
      </c>
      <c r="H40" s="30" t="s">
        <v>73</v>
      </c>
      <c r="I40" s="19"/>
    </row>
    <row r="41" spans="1:9" ht="31.5" customHeight="1">
      <c r="A41" s="2" t="s">
        <v>7</v>
      </c>
      <c r="B41" s="8" t="s">
        <v>53</v>
      </c>
      <c r="C41" s="7" t="s">
        <v>8</v>
      </c>
      <c r="D41" s="10" t="s">
        <v>15</v>
      </c>
      <c r="E41" s="10" t="s">
        <v>24</v>
      </c>
      <c r="F41" s="10" t="s">
        <v>72</v>
      </c>
      <c r="G41" s="10" t="s">
        <v>54</v>
      </c>
      <c r="H41" s="30" t="s">
        <v>73</v>
      </c>
      <c r="I41" s="19"/>
    </row>
    <row r="42" spans="1:9" ht="15.75" customHeight="1">
      <c r="A42" s="2" t="s">
        <v>7</v>
      </c>
      <c r="B42" s="8" t="s">
        <v>74</v>
      </c>
      <c r="C42" s="7" t="s">
        <v>8</v>
      </c>
      <c r="D42" s="10" t="s">
        <v>15</v>
      </c>
      <c r="E42" s="10" t="s">
        <v>24</v>
      </c>
      <c r="F42" s="10" t="s">
        <v>75</v>
      </c>
      <c r="G42" s="10" t="s">
        <v>0</v>
      </c>
      <c r="H42" s="30">
        <f>H43</f>
        <v>1</v>
      </c>
      <c r="I42" s="19"/>
    </row>
    <row r="43" spans="1:9" ht="15" customHeight="1">
      <c r="A43" s="2" t="s">
        <v>7</v>
      </c>
      <c r="B43" s="8" t="s">
        <v>76</v>
      </c>
      <c r="C43" s="7" t="s">
        <v>8</v>
      </c>
      <c r="D43" s="10" t="s">
        <v>15</v>
      </c>
      <c r="E43" s="10" t="s">
        <v>24</v>
      </c>
      <c r="F43" s="10" t="s">
        <v>77</v>
      </c>
      <c r="G43" s="10" t="s">
        <v>0</v>
      </c>
      <c r="H43" s="30">
        <f>H45</f>
        <v>1</v>
      </c>
      <c r="I43" s="19"/>
    </row>
    <row r="44" spans="1:9" ht="16.5" customHeight="1">
      <c r="A44" s="2" t="s">
        <v>7</v>
      </c>
      <c r="B44" s="8" t="s">
        <v>78</v>
      </c>
      <c r="C44" s="7" t="s">
        <v>8</v>
      </c>
      <c r="D44" s="10" t="s">
        <v>15</v>
      </c>
      <c r="E44" s="10" t="s">
        <v>24</v>
      </c>
      <c r="F44" s="10" t="s">
        <v>79</v>
      </c>
      <c r="G44" s="10" t="s">
        <v>0</v>
      </c>
      <c r="H44" s="30">
        <f>H45</f>
        <v>1</v>
      </c>
      <c r="I44" s="19"/>
    </row>
    <row r="45" spans="1:9" ht="31.5" customHeight="1">
      <c r="A45" s="2" t="s">
        <v>7</v>
      </c>
      <c r="B45" s="8" t="s">
        <v>53</v>
      </c>
      <c r="C45" s="7" t="s">
        <v>8</v>
      </c>
      <c r="D45" s="10" t="s">
        <v>15</v>
      </c>
      <c r="E45" s="10" t="s">
        <v>24</v>
      </c>
      <c r="F45" s="10" t="s">
        <v>79</v>
      </c>
      <c r="G45" s="10" t="s">
        <v>54</v>
      </c>
      <c r="H45" s="30">
        <v>1</v>
      </c>
      <c r="I45" s="19"/>
    </row>
    <row r="46" spans="1:9" ht="33.75" customHeight="1">
      <c r="A46" s="2" t="s">
        <v>7</v>
      </c>
      <c r="B46" s="8" t="s">
        <v>62</v>
      </c>
      <c r="C46" s="7" t="s">
        <v>8</v>
      </c>
      <c r="D46" s="10" t="s">
        <v>15</v>
      </c>
      <c r="E46" s="10" t="s">
        <v>24</v>
      </c>
      <c r="F46" s="10" t="s">
        <v>63</v>
      </c>
      <c r="G46" s="10" t="s">
        <v>0</v>
      </c>
      <c r="H46" s="30">
        <f>H47</f>
        <v>347.655</v>
      </c>
      <c r="I46" s="19"/>
    </row>
    <row r="47" spans="1:9" ht="16.5" customHeight="1">
      <c r="A47" s="2" t="s">
        <v>7</v>
      </c>
      <c r="B47" s="8" t="s">
        <v>76</v>
      </c>
      <c r="C47" s="7" t="s">
        <v>8</v>
      </c>
      <c r="D47" s="10" t="s">
        <v>15</v>
      </c>
      <c r="E47" s="10" t="s">
        <v>24</v>
      </c>
      <c r="F47" s="10" t="s">
        <v>80</v>
      </c>
      <c r="G47" s="10" t="s">
        <v>0</v>
      </c>
      <c r="H47" s="30">
        <f>H48</f>
        <v>347.655</v>
      </c>
      <c r="I47" s="19"/>
    </row>
    <row r="48" spans="1:9" ht="16.5" customHeight="1">
      <c r="A48" s="2" t="s">
        <v>7</v>
      </c>
      <c r="B48" s="8" t="s">
        <v>78</v>
      </c>
      <c r="C48" s="7" t="s">
        <v>8</v>
      </c>
      <c r="D48" s="10" t="s">
        <v>15</v>
      </c>
      <c r="E48" s="10" t="s">
        <v>24</v>
      </c>
      <c r="F48" s="10" t="s">
        <v>81</v>
      </c>
      <c r="G48" s="10" t="s">
        <v>0</v>
      </c>
      <c r="H48" s="30">
        <f>H49+H50</f>
        <v>347.655</v>
      </c>
      <c r="I48" s="19"/>
    </row>
    <row r="49" spans="1:9" ht="30.75" customHeight="1">
      <c r="A49" s="2" t="s">
        <v>7</v>
      </c>
      <c r="B49" s="8" t="s">
        <v>53</v>
      </c>
      <c r="C49" s="7" t="s">
        <v>8</v>
      </c>
      <c r="D49" s="10" t="s">
        <v>15</v>
      </c>
      <c r="E49" s="10" t="s">
        <v>24</v>
      </c>
      <c r="F49" s="10" t="s">
        <v>81</v>
      </c>
      <c r="G49" s="10" t="s">
        <v>54</v>
      </c>
      <c r="H49" s="30">
        <v>190.634</v>
      </c>
      <c r="I49" s="19"/>
    </row>
    <row r="50" spans="1:9" ht="15" customHeight="1">
      <c r="A50" s="2" t="s">
        <v>7</v>
      </c>
      <c r="B50" s="8" t="s">
        <v>58</v>
      </c>
      <c r="C50" s="7" t="s">
        <v>8</v>
      </c>
      <c r="D50" s="10" t="s">
        <v>15</v>
      </c>
      <c r="E50" s="10" t="s">
        <v>24</v>
      </c>
      <c r="F50" s="10" t="s">
        <v>81</v>
      </c>
      <c r="G50" s="10" t="s">
        <v>59</v>
      </c>
      <c r="H50" s="30">
        <v>157.021</v>
      </c>
      <c r="I50" s="19"/>
    </row>
    <row r="51" spans="1:9" ht="18.75" customHeight="1">
      <c r="A51" s="2" t="s">
        <v>7</v>
      </c>
      <c r="B51" s="8" t="s">
        <v>25</v>
      </c>
      <c r="C51" s="7" t="s">
        <v>8</v>
      </c>
      <c r="D51" s="10" t="s">
        <v>26</v>
      </c>
      <c r="E51" s="10" t="s">
        <v>0</v>
      </c>
      <c r="F51" s="10" t="s">
        <v>0</v>
      </c>
      <c r="G51" s="10" t="s">
        <v>0</v>
      </c>
      <c r="H51" s="30">
        <f>H52</f>
        <v>949.699</v>
      </c>
      <c r="I51" s="19"/>
    </row>
    <row r="52" spans="1:9" ht="15" customHeight="1">
      <c r="A52" s="2" t="s">
        <v>7</v>
      </c>
      <c r="B52" s="8" t="s">
        <v>82</v>
      </c>
      <c r="C52" s="7" t="s">
        <v>8</v>
      </c>
      <c r="D52" s="10" t="s">
        <v>26</v>
      </c>
      <c r="E52" s="10" t="s">
        <v>17</v>
      </c>
      <c r="F52" s="10" t="s">
        <v>0</v>
      </c>
      <c r="G52" s="10" t="s">
        <v>0</v>
      </c>
      <c r="H52" s="30">
        <f>H54</f>
        <v>949.699</v>
      </c>
      <c r="I52" s="19"/>
    </row>
    <row r="53" spans="1:9" ht="51" customHeight="1">
      <c r="A53" s="2" t="s">
        <v>7</v>
      </c>
      <c r="B53" s="8" t="s">
        <v>47</v>
      </c>
      <c r="C53" s="7" t="s">
        <v>8</v>
      </c>
      <c r="D53" s="10" t="s">
        <v>26</v>
      </c>
      <c r="E53" s="10" t="s">
        <v>17</v>
      </c>
      <c r="F53" s="10" t="s">
        <v>0</v>
      </c>
      <c r="G53" s="10" t="s">
        <v>0</v>
      </c>
      <c r="H53" s="30">
        <f>H54</f>
        <v>949.699</v>
      </c>
      <c r="I53" s="19"/>
    </row>
    <row r="54" spans="1:9" ht="20.25" customHeight="1">
      <c r="A54" s="2" t="s">
        <v>7</v>
      </c>
      <c r="B54" s="8" t="s">
        <v>69</v>
      </c>
      <c r="C54" s="7" t="s">
        <v>8</v>
      </c>
      <c r="D54" s="10" t="s">
        <v>26</v>
      </c>
      <c r="E54" s="10" t="s">
        <v>17</v>
      </c>
      <c r="F54" s="10" t="s">
        <v>70</v>
      </c>
      <c r="G54" s="10" t="s">
        <v>0</v>
      </c>
      <c r="H54" s="30">
        <f>H55</f>
        <v>949.699</v>
      </c>
      <c r="I54" s="19"/>
    </row>
    <row r="55" spans="1:9" ht="31.5" customHeight="1">
      <c r="A55" s="2" t="s">
        <v>7</v>
      </c>
      <c r="B55" s="8" t="s">
        <v>83</v>
      </c>
      <c r="C55" s="7" t="s">
        <v>8</v>
      </c>
      <c r="D55" s="10" t="s">
        <v>26</v>
      </c>
      <c r="E55" s="10" t="s">
        <v>17</v>
      </c>
      <c r="F55" s="10" t="s">
        <v>84</v>
      </c>
      <c r="G55" s="10" t="s">
        <v>0</v>
      </c>
      <c r="H55" s="30">
        <f>H56+H57</f>
        <v>949.699</v>
      </c>
      <c r="I55" s="19"/>
    </row>
    <row r="56" spans="1:9" ht="64.5" customHeight="1">
      <c r="A56" s="2" t="s">
        <v>7</v>
      </c>
      <c r="B56" s="8" t="s">
        <v>56</v>
      </c>
      <c r="C56" s="7" t="s">
        <v>8</v>
      </c>
      <c r="D56" s="10" t="s">
        <v>26</v>
      </c>
      <c r="E56" s="10" t="s">
        <v>17</v>
      </c>
      <c r="F56" s="10" t="s">
        <v>84</v>
      </c>
      <c r="G56" s="10" t="s">
        <v>57</v>
      </c>
      <c r="H56" s="30">
        <v>850.786</v>
      </c>
      <c r="I56" s="19"/>
    </row>
    <row r="57" spans="1:9" ht="31.5" customHeight="1">
      <c r="A57" s="2" t="s">
        <v>7</v>
      </c>
      <c r="B57" s="8" t="s">
        <v>53</v>
      </c>
      <c r="C57" s="7" t="s">
        <v>8</v>
      </c>
      <c r="D57" s="10" t="s">
        <v>26</v>
      </c>
      <c r="E57" s="10" t="s">
        <v>17</v>
      </c>
      <c r="F57" s="10" t="s">
        <v>84</v>
      </c>
      <c r="G57" s="10" t="s">
        <v>54</v>
      </c>
      <c r="H57" s="30">
        <v>98.913</v>
      </c>
      <c r="I57" s="19"/>
    </row>
    <row r="58" spans="1:9" ht="18.75" customHeight="1">
      <c r="A58" s="2" t="s">
        <v>7</v>
      </c>
      <c r="B58" s="8" t="s">
        <v>28</v>
      </c>
      <c r="C58" s="7" t="s">
        <v>8</v>
      </c>
      <c r="D58" s="10" t="s">
        <v>19</v>
      </c>
      <c r="E58" s="10" t="s">
        <v>0</v>
      </c>
      <c r="F58" s="10" t="s">
        <v>0</v>
      </c>
      <c r="G58" s="10" t="s">
        <v>0</v>
      </c>
      <c r="H58" s="30">
        <f>H59+H64</f>
        <v>8128.072</v>
      </c>
      <c r="I58" s="21"/>
    </row>
    <row r="59" spans="1:9" ht="18.75" customHeight="1">
      <c r="A59" s="2" t="s">
        <v>7</v>
      </c>
      <c r="B59" s="8" t="s">
        <v>29</v>
      </c>
      <c r="C59" s="7" t="s">
        <v>8</v>
      </c>
      <c r="D59" s="10" t="s">
        <v>19</v>
      </c>
      <c r="E59" s="10" t="s">
        <v>30</v>
      </c>
      <c r="F59" s="10" t="s">
        <v>0</v>
      </c>
      <c r="G59" s="10" t="s">
        <v>0</v>
      </c>
      <c r="H59" s="30" t="str">
        <f>H60</f>
        <v>1,0</v>
      </c>
      <c r="I59" s="19"/>
    </row>
    <row r="60" spans="1:9" ht="18.75" customHeight="1">
      <c r="A60" s="2" t="s">
        <v>7</v>
      </c>
      <c r="B60" s="8" t="s">
        <v>74</v>
      </c>
      <c r="C60" s="7" t="s">
        <v>8</v>
      </c>
      <c r="D60" s="10" t="s">
        <v>19</v>
      </c>
      <c r="E60" s="10" t="s">
        <v>30</v>
      </c>
      <c r="F60" s="10" t="s">
        <v>75</v>
      </c>
      <c r="G60" s="10" t="s">
        <v>0</v>
      </c>
      <c r="H60" s="30" t="str">
        <f>H61</f>
        <v>1,0</v>
      </c>
      <c r="I60" s="19"/>
    </row>
    <row r="61" spans="1:9" ht="15.75" customHeight="1">
      <c r="A61" s="2" t="s">
        <v>7</v>
      </c>
      <c r="B61" s="8" t="s">
        <v>85</v>
      </c>
      <c r="C61" s="7" t="s">
        <v>8</v>
      </c>
      <c r="D61" s="10" t="s">
        <v>19</v>
      </c>
      <c r="E61" s="10" t="s">
        <v>30</v>
      </c>
      <c r="F61" s="10" t="s">
        <v>86</v>
      </c>
      <c r="G61" s="10" t="s">
        <v>0</v>
      </c>
      <c r="H61" s="30" t="str">
        <f>H62</f>
        <v>1,0</v>
      </c>
      <c r="I61" s="19"/>
    </row>
    <row r="62" spans="1:9" ht="15.75" customHeight="1">
      <c r="A62" s="2" t="s">
        <v>7</v>
      </c>
      <c r="B62" s="8" t="s">
        <v>87</v>
      </c>
      <c r="C62" s="7" t="s">
        <v>8</v>
      </c>
      <c r="D62" s="10" t="s">
        <v>19</v>
      </c>
      <c r="E62" s="10" t="s">
        <v>30</v>
      </c>
      <c r="F62" s="10" t="s">
        <v>88</v>
      </c>
      <c r="G62" s="10" t="s">
        <v>0</v>
      </c>
      <c r="H62" s="30" t="str">
        <f>H63</f>
        <v>1,0</v>
      </c>
      <c r="I62" s="19"/>
    </row>
    <row r="63" spans="1:9" ht="31.5" customHeight="1">
      <c r="A63" s="2" t="s">
        <v>7</v>
      </c>
      <c r="B63" s="8" t="s">
        <v>53</v>
      </c>
      <c r="C63" s="7" t="s">
        <v>8</v>
      </c>
      <c r="D63" s="10" t="s">
        <v>19</v>
      </c>
      <c r="E63" s="10" t="s">
        <v>30</v>
      </c>
      <c r="F63" s="10" t="s">
        <v>88</v>
      </c>
      <c r="G63" s="10" t="s">
        <v>54</v>
      </c>
      <c r="H63" s="30" t="s">
        <v>31</v>
      </c>
      <c r="I63" s="19"/>
    </row>
    <row r="64" spans="1:9" ht="18.75" customHeight="1">
      <c r="A64" s="2" t="s">
        <v>7</v>
      </c>
      <c r="B64" s="8" t="s">
        <v>32</v>
      </c>
      <c r="C64" s="7" t="s">
        <v>8</v>
      </c>
      <c r="D64" s="10" t="s">
        <v>19</v>
      </c>
      <c r="E64" s="10" t="s">
        <v>33</v>
      </c>
      <c r="F64" s="10" t="s">
        <v>0</v>
      </c>
      <c r="G64" s="10" t="s">
        <v>0</v>
      </c>
      <c r="H64" s="30">
        <f>H65</f>
        <v>8127.072</v>
      </c>
      <c r="I64" s="21"/>
    </row>
    <row r="65" spans="1:9" ht="16.5" customHeight="1">
      <c r="A65" s="2" t="s">
        <v>7</v>
      </c>
      <c r="B65" s="8" t="s">
        <v>147</v>
      </c>
      <c r="C65" s="7" t="s">
        <v>8</v>
      </c>
      <c r="D65" s="10" t="s">
        <v>19</v>
      </c>
      <c r="E65" s="10" t="s">
        <v>33</v>
      </c>
      <c r="F65" s="10" t="s">
        <v>89</v>
      </c>
      <c r="G65" s="10" t="s">
        <v>0</v>
      </c>
      <c r="H65" s="30">
        <f>H66</f>
        <v>8127.072</v>
      </c>
      <c r="I65" s="21"/>
    </row>
    <row r="66" spans="1:9" ht="46.5" customHeight="1">
      <c r="A66" s="2" t="s">
        <v>7</v>
      </c>
      <c r="B66" s="8" t="s">
        <v>149</v>
      </c>
      <c r="C66" s="7" t="s">
        <v>8</v>
      </c>
      <c r="D66" s="10" t="s">
        <v>19</v>
      </c>
      <c r="E66" s="10" t="s">
        <v>33</v>
      </c>
      <c r="F66" s="10" t="s">
        <v>90</v>
      </c>
      <c r="G66" s="10" t="s">
        <v>0</v>
      </c>
      <c r="H66" s="30">
        <f>H67+H69</f>
        <v>8127.072</v>
      </c>
      <c r="I66" s="21"/>
    </row>
    <row r="67" spans="1:9" ht="48.75" customHeight="1">
      <c r="A67" s="2" t="s">
        <v>7</v>
      </c>
      <c r="B67" s="8" t="s">
        <v>150</v>
      </c>
      <c r="C67" s="7" t="s">
        <v>8</v>
      </c>
      <c r="D67" s="10" t="s">
        <v>19</v>
      </c>
      <c r="E67" s="10" t="s">
        <v>33</v>
      </c>
      <c r="F67" s="10" t="s">
        <v>91</v>
      </c>
      <c r="G67" s="10" t="s">
        <v>0</v>
      </c>
      <c r="H67" s="30">
        <f>H68</f>
        <v>6202.872</v>
      </c>
      <c r="I67" s="19"/>
    </row>
    <row r="68" spans="1:9" ht="32.25" customHeight="1">
      <c r="A68" s="2" t="s">
        <v>7</v>
      </c>
      <c r="B68" s="8" t="s">
        <v>53</v>
      </c>
      <c r="C68" s="7" t="s">
        <v>8</v>
      </c>
      <c r="D68" s="10" t="s">
        <v>19</v>
      </c>
      <c r="E68" s="10" t="s">
        <v>33</v>
      </c>
      <c r="F68" s="10" t="s">
        <v>91</v>
      </c>
      <c r="G68" s="10" t="s">
        <v>54</v>
      </c>
      <c r="H68" s="30">
        <v>6202.872</v>
      </c>
      <c r="I68" s="19"/>
    </row>
    <row r="69" spans="2:9" ht="49.5" customHeight="1">
      <c r="B69" s="17" t="s">
        <v>139</v>
      </c>
      <c r="C69" s="11" t="s">
        <v>138</v>
      </c>
      <c r="D69" s="10" t="s">
        <v>19</v>
      </c>
      <c r="E69" s="10" t="s">
        <v>33</v>
      </c>
      <c r="F69" s="10" t="s">
        <v>140</v>
      </c>
      <c r="G69" s="10"/>
      <c r="H69" s="30">
        <f>H70</f>
        <v>1924.2</v>
      </c>
      <c r="I69" s="21"/>
    </row>
    <row r="70" spans="2:9" ht="32.25" customHeight="1">
      <c r="B70" s="17" t="s">
        <v>141</v>
      </c>
      <c r="C70" s="11" t="s">
        <v>138</v>
      </c>
      <c r="D70" s="10" t="s">
        <v>19</v>
      </c>
      <c r="E70" s="10" t="s">
        <v>33</v>
      </c>
      <c r="F70" s="10" t="s">
        <v>140</v>
      </c>
      <c r="G70" s="10">
        <v>200</v>
      </c>
      <c r="H70" s="30">
        <v>1924.2</v>
      </c>
      <c r="I70" s="19"/>
    </row>
    <row r="71" spans="1:9" ht="18.75" customHeight="1">
      <c r="A71" s="2" t="s">
        <v>7</v>
      </c>
      <c r="B71" s="8" t="s">
        <v>34</v>
      </c>
      <c r="C71" s="7" t="s">
        <v>8</v>
      </c>
      <c r="D71" s="10" t="s">
        <v>35</v>
      </c>
      <c r="E71" s="10" t="s">
        <v>0</v>
      </c>
      <c r="F71" s="10" t="s">
        <v>0</v>
      </c>
      <c r="G71" s="10" t="s">
        <v>0</v>
      </c>
      <c r="H71" s="30">
        <f>H72+H77</f>
        <v>11015.512</v>
      </c>
      <c r="I71" s="20"/>
    </row>
    <row r="72" spans="1:9" ht="18.75" customHeight="1">
      <c r="A72" s="2" t="s">
        <v>7</v>
      </c>
      <c r="B72" s="8" t="s">
        <v>36</v>
      </c>
      <c r="C72" s="7" t="s">
        <v>8</v>
      </c>
      <c r="D72" s="10" t="s">
        <v>35</v>
      </c>
      <c r="E72" s="10" t="s">
        <v>15</v>
      </c>
      <c r="F72" s="10" t="s">
        <v>0</v>
      </c>
      <c r="G72" s="10" t="s">
        <v>0</v>
      </c>
      <c r="H72" s="30" t="s">
        <v>37</v>
      </c>
      <c r="I72" s="19"/>
    </row>
    <row r="73" spans="1:9" ht="30.75" customHeight="1">
      <c r="A73" s="2" t="s">
        <v>7</v>
      </c>
      <c r="B73" s="8" t="s">
        <v>92</v>
      </c>
      <c r="C73" s="7" t="s">
        <v>8</v>
      </c>
      <c r="D73" s="10" t="s">
        <v>35</v>
      </c>
      <c r="E73" s="10" t="s">
        <v>15</v>
      </c>
      <c r="F73" s="10" t="s">
        <v>93</v>
      </c>
      <c r="G73" s="10" t="s">
        <v>0</v>
      </c>
      <c r="H73" s="30" t="s">
        <v>37</v>
      </c>
      <c r="I73" s="19"/>
    </row>
    <row r="74" spans="1:9" ht="31.5" customHeight="1">
      <c r="A74" s="2" t="s">
        <v>7</v>
      </c>
      <c r="B74" s="8" t="s">
        <v>94</v>
      </c>
      <c r="C74" s="7" t="s">
        <v>8</v>
      </c>
      <c r="D74" s="10" t="s">
        <v>35</v>
      </c>
      <c r="E74" s="10" t="s">
        <v>15</v>
      </c>
      <c r="F74" s="10" t="s">
        <v>95</v>
      </c>
      <c r="G74" s="10" t="s">
        <v>0</v>
      </c>
      <c r="H74" s="30" t="s">
        <v>37</v>
      </c>
      <c r="I74" s="19"/>
    </row>
    <row r="75" spans="1:9" ht="16.5" customHeight="1">
      <c r="A75" s="2" t="s">
        <v>7</v>
      </c>
      <c r="B75" s="8" t="s">
        <v>96</v>
      </c>
      <c r="C75" s="7" t="s">
        <v>8</v>
      </c>
      <c r="D75" s="10" t="s">
        <v>35</v>
      </c>
      <c r="E75" s="10" t="s">
        <v>15</v>
      </c>
      <c r="F75" s="10" t="s">
        <v>97</v>
      </c>
      <c r="G75" s="10" t="s">
        <v>0</v>
      </c>
      <c r="H75" s="30" t="s">
        <v>37</v>
      </c>
      <c r="I75" s="19"/>
    </row>
    <row r="76" spans="1:9" ht="31.5" customHeight="1">
      <c r="A76" s="2" t="s">
        <v>7</v>
      </c>
      <c r="B76" s="8" t="s">
        <v>53</v>
      </c>
      <c r="C76" s="7" t="s">
        <v>8</v>
      </c>
      <c r="D76" s="10" t="s">
        <v>35</v>
      </c>
      <c r="E76" s="10" t="s">
        <v>15</v>
      </c>
      <c r="F76" s="10" t="s">
        <v>97</v>
      </c>
      <c r="G76" s="10" t="s">
        <v>54</v>
      </c>
      <c r="H76" s="30" t="s">
        <v>37</v>
      </c>
      <c r="I76" s="19"/>
    </row>
    <row r="77" spans="1:9" ht="18.75" customHeight="1">
      <c r="A77" s="2" t="s">
        <v>7</v>
      </c>
      <c r="B77" s="8" t="s">
        <v>38</v>
      </c>
      <c r="C77" s="7" t="s">
        <v>8</v>
      </c>
      <c r="D77" s="10" t="s">
        <v>35</v>
      </c>
      <c r="E77" s="10" t="s">
        <v>17</v>
      </c>
      <c r="F77" s="10" t="s">
        <v>0</v>
      </c>
      <c r="G77" s="10" t="s">
        <v>0</v>
      </c>
      <c r="H77" s="30">
        <f>H78+H84+H81</f>
        <v>10915.512</v>
      </c>
      <c r="I77" s="20"/>
    </row>
    <row r="78" spans="2:9" ht="47.25" customHeight="1">
      <c r="B78" s="17" t="s">
        <v>142</v>
      </c>
      <c r="C78" s="7" t="s">
        <v>8</v>
      </c>
      <c r="D78" s="10" t="s">
        <v>35</v>
      </c>
      <c r="E78" s="10" t="s">
        <v>17</v>
      </c>
      <c r="F78" s="18" t="s">
        <v>143</v>
      </c>
      <c r="G78" s="10"/>
      <c r="H78" s="30">
        <f>H79</f>
        <v>4040.404</v>
      </c>
      <c r="I78" s="20"/>
    </row>
    <row r="79" spans="2:9" ht="31.5" customHeight="1">
      <c r="B79" s="17" t="s">
        <v>144</v>
      </c>
      <c r="C79" s="7" t="s">
        <v>8</v>
      </c>
      <c r="D79" s="10" t="s">
        <v>35</v>
      </c>
      <c r="E79" s="10" t="s">
        <v>17</v>
      </c>
      <c r="F79" s="18" t="s">
        <v>145</v>
      </c>
      <c r="G79" s="10"/>
      <c r="H79" s="30">
        <f>H80</f>
        <v>4040.404</v>
      </c>
      <c r="I79" s="20"/>
    </row>
    <row r="80" spans="2:9" ht="31.5" customHeight="1">
      <c r="B80" s="17" t="s">
        <v>53</v>
      </c>
      <c r="C80" s="11" t="s">
        <v>138</v>
      </c>
      <c r="D80" s="13" t="s">
        <v>35</v>
      </c>
      <c r="E80" s="13" t="s">
        <v>17</v>
      </c>
      <c r="F80" s="25" t="s">
        <v>145</v>
      </c>
      <c r="G80" s="10">
        <v>200</v>
      </c>
      <c r="H80" s="30">
        <v>4040.404</v>
      </c>
      <c r="I80" s="19"/>
    </row>
    <row r="81" spans="2:9" ht="47.25" customHeight="1">
      <c r="B81" s="23" t="s">
        <v>151</v>
      </c>
      <c r="C81" s="12" t="s">
        <v>138</v>
      </c>
      <c r="D81" s="15" t="s">
        <v>35</v>
      </c>
      <c r="E81" s="15" t="s">
        <v>17</v>
      </c>
      <c r="F81" s="27" t="s">
        <v>153</v>
      </c>
      <c r="G81" s="24"/>
      <c r="H81" s="30">
        <f>H82</f>
        <v>1450.589</v>
      </c>
      <c r="I81" s="20"/>
    </row>
    <row r="82" spans="2:9" ht="31.5" customHeight="1">
      <c r="B82" s="17" t="s">
        <v>53</v>
      </c>
      <c r="C82" s="12" t="s">
        <v>138</v>
      </c>
      <c r="D82" s="15" t="s">
        <v>35</v>
      </c>
      <c r="E82" s="15" t="s">
        <v>17</v>
      </c>
      <c r="F82" s="28" t="s">
        <v>153</v>
      </c>
      <c r="G82" s="24">
        <v>200</v>
      </c>
      <c r="H82" s="30">
        <v>1450.589</v>
      </c>
      <c r="I82" s="20"/>
    </row>
    <row r="83" spans="1:9" ht="32.25" customHeight="1">
      <c r="A83" s="2" t="s">
        <v>7</v>
      </c>
      <c r="B83" s="8" t="s">
        <v>92</v>
      </c>
      <c r="C83" s="7" t="s">
        <v>8</v>
      </c>
      <c r="D83" s="26" t="s">
        <v>35</v>
      </c>
      <c r="E83" s="26" t="s">
        <v>17</v>
      </c>
      <c r="F83" s="26" t="s">
        <v>93</v>
      </c>
      <c r="G83" s="10" t="s">
        <v>0</v>
      </c>
      <c r="H83" s="30">
        <f>H84</f>
        <v>5424.519</v>
      </c>
      <c r="I83" s="20"/>
    </row>
    <row r="84" spans="1:9" ht="18" customHeight="1">
      <c r="A84" s="2" t="s">
        <v>7</v>
      </c>
      <c r="B84" s="8" t="s">
        <v>98</v>
      </c>
      <c r="C84" s="7" t="s">
        <v>8</v>
      </c>
      <c r="D84" s="10" t="s">
        <v>35</v>
      </c>
      <c r="E84" s="10" t="s">
        <v>17</v>
      </c>
      <c r="F84" s="10" t="s">
        <v>95</v>
      </c>
      <c r="G84" s="10" t="s">
        <v>0</v>
      </c>
      <c r="H84" s="30">
        <f>H85+H87+H89+H91+H93</f>
        <v>5424.519</v>
      </c>
      <c r="I84" s="19"/>
    </row>
    <row r="85" spans="1:9" ht="18.75" customHeight="1">
      <c r="A85" s="2" t="s">
        <v>7</v>
      </c>
      <c r="B85" s="8" t="s">
        <v>99</v>
      </c>
      <c r="C85" s="7" t="s">
        <v>8</v>
      </c>
      <c r="D85" s="10" t="s">
        <v>35</v>
      </c>
      <c r="E85" s="10" t="s">
        <v>17</v>
      </c>
      <c r="F85" s="10" t="s">
        <v>100</v>
      </c>
      <c r="G85" s="10" t="s">
        <v>0</v>
      </c>
      <c r="H85" s="30">
        <f>H86</f>
        <v>604.696</v>
      </c>
      <c r="I85" s="19"/>
    </row>
    <row r="86" spans="1:9" ht="31.5" customHeight="1">
      <c r="A86" s="2" t="s">
        <v>7</v>
      </c>
      <c r="B86" s="17" t="s">
        <v>53</v>
      </c>
      <c r="C86" s="7" t="s">
        <v>8</v>
      </c>
      <c r="D86" s="10" t="s">
        <v>35</v>
      </c>
      <c r="E86" s="10" t="s">
        <v>17</v>
      </c>
      <c r="F86" s="10" t="s">
        <v>100</v>
      </c>
      <c r="G86" s="10" t="s">
        <v>54</v>
      </c>
      <c r="H86" s="30">
        <v>604.696</v>
      </c>
      <c r="I86" s="19"/>
    </row>
    <row r="87" spans="1:9" ht="18.75" customHeight="1">
      <c r="A87" s="2" t="s">
        <v>7</v>
      </c>
      <c r="B87" s="8" t="s">
        <v>101</v>
      </c>
      <c r="C87" s="7" t="s">
        <v>8</v>
      </c>
      <c r="D87" s="10" t="s">
        <v>35</v>
      </c>
      <c r="E87" s="10" t="s">
        <v>17</v>
      </c>
      <c r="F87" s="10" t="s">
        <v>102</v>
      </c>
      <c r="G87" s="10" t="s">
        <v>0</v>
      </c>
      <c r="H87" s="30">
        <f>H88</f>
        <v>181.768</v>
      </c>
      <c r="I87" s="19"/>
    </row>
    <row r="88" spans="1:9" ht="31.5" customHeight="1">
      <c r="A88" s="2" t="s">
        <v>7</v>
      </c>
      <c r="B88" s="8" t="s">
        <v>53</v>
      </c>
      <c r="C88" s="7" t="s">
        <v>8</v>
      </c>
      <c r="D88" s="10" t="s">
        <v>35</v>
      </c>
      <c r="E88" s="10" t="s">
        <v>17</v>
      </c>
      <c r="F88" s="10" t="s">
        <v>102</v>
      </c>
      <c r="G88" s="10" t="s">
        <v>54</v>
      </c>
      <c r="H88" s="30">
        <v>181.768</v>
      </c>
      <c r="I88" s="19"/>
    </row>
    <row r="89" spans="1:9" ht="18.75" customHeight="1">
      <c r="A89" s="2" t="s">
        <v>7</v>
      </c>
      <c r="B89" s="8" t="s">
        <v>103</v>
      </c>
      <c r="C89" s="7" t="s">
        <v>8</v>
      </c>
      <c r="D89" s="10" t="s">
        <v>35</v>
      </c>
      <c r="E89" s="10" t="s">
        <v>17</v>
      </c>
      <c r="F89" s="10" t="s">
        <v>104</v>
      </c>
      <c r="G89" s="10" t="s">
        <v>0</v>
      </c>
      <c r="H89" s="30" t="str">
        <f>H90</f>
        <v>270,0</v>
      </c>
      <c r="I89" s="19"/>
    </row>
    <row r="90" spans="1:9" ht="33.75" customHeight="1">
      <c r="A90" s="2" t="s">
        <v>7</v>
      </c>
      <c r="B90" s="8" t="s">
        <v>53</v>
      </c>
      <c r="C90" s="7" t="s">
        <v>8</v>
      </c>
      <c r="D90" s="10" t="s">
        <v>35</v>
      </c>
      <c r="E90" s="10" t="s">
        <v>17</v>
      </c>
      <c r="F90" s="10" t="s">
        <v>104</v>
      </c>
      <c r="G90" s="10" t="s">
        <v>54</v>
      </c>
      <c r="H90" s="30" t="s">
        <v>105</v>
      </c>
      <c r="I90" s="19"/>
    </row>
    <row r="91" spans="1:9" ht="18.75" customHeight="1">
      <c r="A91" s="2" t="s">
        <v>7</v>
      </c>
      <c r="B91" s="8" t="s">
        <v>106</v>
      </c>
      <c r="C91" s="7" t="s">
        <v>8</v>
      </c>
      <c r="D91" s="10" t="s">
        <v>35</v>
      </c>
      <c r="E91" s="10" t="s">
        <v>17</v>
      </c>
      <c r="F91" s="10" t="s">
        <v>107</v>
      </c>
      <c r="G91" s="10" t="s">
        <v>0</v>
      </c>
      <c r="H91" s="30">
        <f>H92</f>
        <v>3868.055</v>
      </c>
      <c r="I91" s="19"/>
    </row>
    <row r="92" spans="1:9" ht="32.25" customHeight="1">
      <c r="A92" s="2" t="s">
        <v>7</v>
      </c>
      <c r="B92" s="8" t="s">
        <v>53</v>
      </c>
      <c r="C92" s="7" t="s">
        <v>8</v>
      </c>
      <c r="D92" s="10" t="s">
        <v>35</v>
      </c>
      <c r="E92" s="10" t="s">
        <v>17</v>
      </c>
      <c r="F92" s="10" t="s">
        <v>107</v>
      </c>
      <c r="G92" s="10" t="s">
        <v>54</v>
      </c>
      <c r="H92" s="30">
        <v>3868.055</v>
      </c>
      <c r="I92" s="19"/>
    </row>
    <row r="93" spans="1:9" ht="18.75" customHeight="1">
      <c r="A93" s="2" t="s">
        <v>7</v>
      </c>
      <c r="B93" s="8" t="s">
        <v>108</v>
      </c>
      <c r="C93" s="7" t="s">
        <v>8</v>
      </c>
      <c r="D93" s="10" t="s">
        <v>35</v>
      </c>
      <c r="E93" s="10" t="s">
        <v>17</v>
      </c>
      <c r="F93" s="10" t="s">
        <v>109</v>
      </c>
      <c r="G93" s="10" t="s">
        <v>0</v>
      </c>
      <c r="H93" s="30" t="str">
        <f>H94</f>
        <v>500,0</v>
      </c>
      <c r="I93" s="19"/>
    </row>
    <row r="94" spans="1:9" ht="31.5" customHeight="1">
      <c r="A94" s="2" t="s">
        <v>7</v>
      </c>
      <c r="B94" s="8" t="s">
        <v>53</v>
      </c>
      <c r="C94" s="7" t="s">
        <v>8</v>
      </c>
      <c r="D94" s="10" t="s">
        <v>35</v>
      </c>
      <c r="E94" s="10" t="s">
        <v>17</v>
      </c>
      <c r="F94" s="10" t="s">
        <v>109</v>
      </c>
      <c r="G94" s="10" t="s">
        <v>54</v>
      </c>
      <c r="H94" s="30" t="s">
        <v>110</v>
      </c>
      <c r="I94" s="19"/>
    </row>
    <row r="95" spans="1:9" ht="18.75" customHeight="1">
      <c r="A95" s="2" t="s">
        <v>7</v>
      </c>
      <c r="B95" s="8" t="s">
        <v>39</v>
      </c>
      <c r="C95" s="7" t="s">
        <v>8</v>
      </c>
      <c r="D95" s="10" t="s">
        <v>30</v>
      </c>
      <c r="E95" s="10" t="s">
        <v>0</v>
      </c>
      <c r="F95" s="10" t="s">
        <v>0</v>
      </c>
      <c r="G95" s="10" t="s">
        <v>0</v>
      </c>
      <c r="H95" s="30">
        <f>H96</f>
        <v>3607.2</v>
      </c>
      <c r="I95" s="19"/>
    </row>
    <row r="96" spans="1:9" ht="18.75" customHeight="1">
      <c r="A96" s="2" t="s">
        <v>7</v>
      </c>
      <c r="B96" s="8" t="s">
        <v>40</v>
      </c>
      <c r="C96" s="7" t="s">
        <v>8</v>
      </c>
      <c r="D96" s="10" t="s">
        <v>30</v>
      </c>
      <c r="E96" s="10" t="s">
        <v>15</v>
      </c>
      <c r="F96" s="10" t="s">
        <v>0</v>
      </c>
      <c r="G96" s="10" t="s">
        <v>0</v>
      </c>
      <c r="H96" s="30">
        <f>H97</f>
        <v>3607.2</v>
      </c>
      <c r="I96" s="19"/>
    </row>
    <row r="97" spans="1:9" ht="47.25" customHeight="1">
      <c r="A97" s="2" t="s">
        <v>7</v>
      </c>
      <c r="B97" s="8" t="s">
        <v>111</v>
      </c>
      <c r="C97" s="7" t="s">
        <v>8</v>
      </c>
      <c r="D97" s="10" t="s">
        <v>30</v>
      </c>
      <c r="E97" s="10" t="s">
        <v>15</v>
      </c>
      <c r="F97" s="10" t="s">
        <v>112</v>
      </c>
      <c r="G97" s="10" t="s">
        <v>0</v>
      </c>
      <c r="H97" s="30">
        <f>H98</f>
        <v>3607.2</v>
      </c>
      <c r="I97" s="19"/>
    </row>
    <row r="98" spans="1:9" ht="16.5" customHeight="1">
      <c r="A98" s="2" t="s">
        <v>7</v>
      </c>
      <c r="B98" s="8" t="s">
        <v>113</v>
      </c>
      <c r="C98" s="7" t="s">
        <v>8</v>
      </c>
      <c r="D98" s="10" t="s">
        <v>30</v>
      </c>
      <c r="E98" s="10" t="s">
        <v>15</v>
      </c>
      <c r="F98" s="10" t="s">
        <v>114</v>
      </c>
      <c r="G98" s="10" t="s">
        <v>0</v>
      </c>
      <c r="H98" s="30">
        <f>H99</f>
        <v>3607.2</v>
      </c>
      <c r="I98" s="19"/>
    </row>
    <row r="99" spans="1:9" ht="96.75" customHeight="1">
      <c r="A99" s="2" t="s">
        <v>7</v>
      </c>
      <c r="B99" s="8" t="s">
        <v>115</v>
      </c>
      <c r="C99" s="7" t="s">
        <v>8</v>
      </c>
      <c r="D99" s="10" t="s">
        <v>30</v>
      </c>
      <c r="E99" s="10" t="s">
        <v>15</v>
      </c>
      <c r="F99" s="10" t="s">
        <v>116</v>
      </c>
      <c r="G99" s="10" t="s">
        <v>0</v>
      </c>
      <c r="H99" s="30">
        <f>H100</f>
        <v>3607.2</v>
      </c>
      <c r="I99" s="19"/>
    </row>
    <row r="100" spans="1:9" ht="18.75" customHeight="1">
      <c r="A100" s="2" t="s">
        <v>7</v>
      </c>
      <c r="B100" s="8" t="s">
        <v>117</v>
      </c>
      <c r="C100" s="7" t="s">
        <v>8</v>
      </c>
      <c r="D100" s="10" t="s">
        <v>30</v>
      </c>
      <c r="E100" s="10" t="s">
        <v>15</v>
      </c>
      <c r="F100" s="10" t="s">
        <v>116</v>
      </c>
      <c r="G100" s="10" t="s">
        <v>118</v>
      </c>
      <c r="H100" s="30">
        <v>3607.2</v>
      </c>
      <c r="I100" s="19"/>
    </row>
    <row r="101" spans="1:9" ht="18.75" customHeight="1">
      <c r="A101" s="2" t="s">
        <v>7</v>
      </c>
      <c r="B101" s="8" t="s">
        <v>41</v>
      </c>
      <c r="C101" s="7" t="s">
        <v>8</v>
      </c>
      <c r="D101" s="10" t="s">
        <v>21</v>
      </c>
      <c r="E101" s="10" t="s">
        <v>0</v>
      </c>
      <c r="F101" s="10" t="s">
        <v>0</v>
      </c>
      <c r="G101" s="10" t="s">
        <v>0</v>
      </c>
      <c r="H101" s="30">
        <f>H102</f>
        <v>70.582</v>
      </c>
      <c r="I101" s="19"/>
    </row>
    <row r="102" spans="1:9" ht="18.75" customHeight="1">
      <c r="A102" s="2" t="s">
        <v>7</v>
      </c>
      <c r="B102" s="8" t="s">
        <v>42</v>
      </c>
      <c r="C102" s="7" t="s">
        <v>8</v>
      </c>
      <c r="D102" s="10" t="s">
        <v>21</v>
      </c>
      <c r="E102" s="10" t="s">
        <v>15</v>
      </c>
      <c r="F102" s="10" t="s">
        <v>0</v>
      </c>
      <c r="G102" s="10" t="s">
        <v>0</v>
      </c>
      <c r="H102" s="30">
        <f>H103</f>
        <v>70.582</v>
      </c>
      <c r="I102" s="19"/>
    </row>
    <row r="103" spans="1:9" ht="18.75" customHeight="1">
      <c r="A103" s="2" t="s">
        <v>7</v>
      </c>
      <c r="B103" s="8" t="s">
        <v>119</v>
      </c>
      <c r="C103" s="7" t="s">
        <v>8</v>
      </c>
      <c r="D103" s="10" t="s">
        <v>21</v>
      </c>
      <c r="E103" s="10" t="s">
        <v>15</v>
      </c>
      <c r="F103" s="10" t="s">
        <v>120</v>
      </c>
      <c r="G103" s="10" t="s">
        <v>0</v>
      </c>
      <c r="H103" s="30">
        <f>H104</f>
        <v>70.582</v>
      </c>
      <c r="I103" s="19"/>
    </row>
    <row r="104" spans="1:9" ht="31.5" customHeight="1">
      <c r="A104" s="2" t="s">
        <v>7</v>
      </c>
      <c r="B104" s="8" t="s">
        <v>121</v>
      </c>
      <c r="C104" s="7" t="s">
        <v>8</v>
      </c>
      <c r="D104" s="10" t="s">
        <v>21</v>
      </c>
      <c r="E104" s="10" t="s">
        <v>15</v>
      </c>
      <c r="F104" s="10" t="s">
        <v>122</v>
      </c>
      <c r="G104" s="10" t="s">
        <v>0</v>
      </c>
      <c r="H104" s="30">
        <f>H105</f>
        <v>70.582</v>
      </c>
      <c r="I104" s="19"/>
    </row>
    <row r="105" spans="1:9" ht="30.75" customHeight="1">
      <c r="A105" s="2" t="s">
        <v>7</v>
      </c>
      <c r="B105" s="8" t="s">
        <v>123</v>
      </c>
      <c r="C105" s="7" t="s">
        <v>8</v>
      </c>
      <c r="D105" s="10" t="s">
        <v>21</v>
      </c>
      <c r="E105" s="10" t="s">
        <v>15</v>
      </c>
      <c r="F105" s="10" t="s">
        <v>124</v>
      </c>
      <c r="G105" s="10" t="s">
        <v>0</v>
      </c>
      <c r="H105" s="30">
        <f>H106</f>
        <v>70.582</v>
      </c>
      <c r="I105" s="19"/>
    </row>
    <row r="106" spans="1:9" ht="31.5" customHeight="1">
      <c r="A106" s="2" t="s">
        <v>7</v>
      </c>
      <c r="B106" s="8" t="s">
        <v>53</v>
      </c>
      <c r="C106" s="7" t="s">
        <v>8</v>
      </c>
      <c r="D106" s="10" t="s">
        <v>21</v>
      </c>
      <c r="E106" s="10" t="s">
        <v>15</v>
      </c>
      <c r="F106" s="10" t="s">
        <v>124</v>
      </c>
      <c r="G106" s="10" t="s">
        <v>54</v>
      </c>
      <c r="H106" s="30">
        <v>70.582</v>
      </c>
      <c r="I106" s="19"/>
    </row>
    <row r="107" ht="18.75" customHeight="1">
      <c r="B107" s="4" t="s">
        <v>0</v>
      </c>
    </row>
  </sheetData>
  <sheetProtection/>
  <mergeCells count="4">
    <mergeCell ref="B7:H7"/>
    <mergeCell ref="E1:H1"/>
    <mergeCell ref="E2:H2"/>
    <mergeCell ref="E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workbookViewId="0" topLeftCell="B3">
      <selection activeCell="D16" sqref="D16"/>
    </sheetView>
  </sheetViews>
  <sheetFormatPr defaultColWidth="9.140625" defaultRowHeight="18.75" customHeight="1"/>
  <cols>
    <col min="1" max="1" width="0" style="2" hidden="1" customWidth="1"/>
    <col min="2" max="2" width="59.421875" style="2" customWidth="1"/>
    <col min="3" max="3" width="4.140625" style="2" customWidth="1"/>
    <col min="4" max="4" width="4.8515625" style="2" customWidth="1"/>
    <col min="5" max="5" width="17.57421875" style="2" customWidth="1"/>
    <col min="6" max="6" width="5.8515625" style="2" customWidth="1"/>
    <col min="7" max="7" width="13.57421875" style="2" customWidth="1"/>
  </cols>
  <sheetData>
    <row r="1" spans="1:7" ht="18.75" customHeight="1">
      <c r="A1" s="2" t="s">
        <v>3</v>
      </c>
      <c r="B1" s="3" t="s">
        <v>0</v>
      </c>
      <c r="C1" s="2" t="s">
        <v>0</v>
      </c>
      <c r="D1" s="41" t="s">
        <v>125</v>
      </c>
      <c r="E1" s="41"/>
      <c r="F1" s="41"/>
      <c r="G1" s="41"/>
    </row>
    <row r="2" spans="1:7" ht="36" customHeight="1">
      <c r="A2" s="3" t="s">
        <v>0</v>
      </c>
      <c r="B2" s="3" t="s">
        <v>0</v>
      </c>
      <c r="C2" s="3" t="s">
        <v>0</v>
      </c>
      <c r="D2" s="41" t="s">
        <v>4</v>
      </c>
      <c r="E2" s="41"/>
      <c r="F2" s="41"/>
      <c r="G2" s="41"/>
    </row>
    <row r="3" spans="1:7" ht="73.5" customHeight="1">
      <c r="A3" s="3" t="s">
        <v>0</v>
      </c>
      <c r="B3" s="3" t="s">
        <v>0</v>
      </c>
      <c r="C3" s="3" t="s">
        <v>0</v>
      </c>
      <c r="D3" s="42" t="s">
        <v>146</v>
      </c>
      <c r="E3" s="41"/>
      <c r="F3" s="41"/>
      <c r="G3" s="41"/>
    </row>
    <row r="4" spans="1:3" ht="18.75" customHeight="1">
      <c r="A4" s="3" t="s">
        <v>0</v>
      </c>
      <c r="B4" s="3" t="s">
        <v>0</v>
      </c>
      <c r="C4" s="3" t="s">
        <v>0</v>
      </c>
    </row>
    <row r="5" spans="1:3" ht="18.75" customHeight="1">
      <c r="A5" s="3" t="s">
        <v>0</v>
      </c>
      <c r="B5" s="3" t="s">
        <v>0</v>
      </c>
      <c r="C5" s="3" t="s">
        <v>0</v>
      </c>
    </row>
    <row r="6" spans="1:3" ht="18.75" customHeight="1">
      <c r="A6" s="3" t="s">
        <v>0</v>
      </c>
      <c r="B6" s="3" t="s">
        <v>0</v>
      </c>
      <c r="C6" s="3" t="s">
        <v>0</v>
      </c>
    </row>
    <row r="7" spans="1:7" ht="37.5" customHeight="1">
      <c r="A7" s="2" t="s">
        <v>1</v>
      </c>
      <c r="B7" s="39" t="s">
        <v>126</v>
      </c>
      <c r="C7" s="39"/>
      <c r="D7" s="39"/>
      <c r="E7" s="39"/>
      <c r="F7" s="39"/>
      <c r="G7" s="39"/>
    </row>
    <row r="8" spans="1:7" ht="78" customHeight="1" hidden="1">
      <c r="A8" s="2" t="s">
        <v>2</v>
      </c>
      <c r="B8" s="39" t="s">
        <v>127</v>
      </c>
      <c r="C8" s="39"/>
      <c r="D8" s="39"/>
      <c r="E8" s="39"/>
      <c r="F8" s="39"/>
      <c r="G8" s="39"/>
    </row>
    <row r="9" ht="18.75" customHeight="1">
      <c r="B9" s="3" t="s">
        <v>0</v>
      </c>
    </row>
    <row r="10" spans="1:7" ht="47.25" customHeight="1">
      <c r="A10" s="2" t="s">
        <v>5</v>
      </c>
      <c r="B10" s="6" t="s">
        <v>11</v>
      </c>
      <c r="C10" s="7" t="s">
        <v>12</v>
      </c>
      <c r="D10" s="7" t="s">
        <v>13</v>
      </c>
      <c r="E10" s="7" t="s">
        <v>45</v>
      </c>
      <c r="F10" s="7" t="s">
        <v>46</v>
      </c>
      <c r="G10" s="6" t="s">
        <v>6</v>
      </c>
    </row>
    <row r="11" spans="1:7" ht="18.75" customHeight="1">
      <c r="A11" s="2" t="s">
        <v>3</v>
      </c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</row>
    <row r="12" spans="1:7" ht="18.75" customHeight="1">
      <c r="A12" s="2" t="s">
        <v>7</v>
      </c>
      <c r="B12" s="8" t="s">
        <v>9</v>
      </c>
      <c r="C12" s="10" t="s">
        <v>0</v>
      </c>
      <c r="D12" s="10" t="s">
        <v>0</v>
      </c>
      <c r="E12" s="10" t="s">
        <v>0</v>
      </c>
      <c r="F12" s="10" t="s">
        <v>0</v>
      </c>
      <c r="G12" s="30">
        <f>G13+G52+G59+G72+G96+G102</f>
        <v>27868.554</v>
      </c>
    </row>
    <row r="13" spans="1:7" ht="17.25" customHeight="1">
      <c r="A13" s="2" t="s">
        <v>7</v>
      </c>
      <c r="B13" s="8" t="s">
        <v>14</v>
      </c>
      <c r="C13" s="10" t="s">
        <v>15</v>
      </c>
      <c r="D13" s="10" t="s">
        <v>0</v>
      </c>
      <c r="E13" s="10" t="s">
        <v>0</v>
      </c>
      <c r="F13" s="10" t="s">
        <v>0</v>
      </c>
      <c r="G13" s="30">
        <f>G14+G19+G28+G33+G38</f>
        <v>4097.45</v>
      </c>
    </row>
    <row r="14" spans="1:7" ht="48" customHeight="1">
      <c r="A14" s="2" t="s">
        <v>7</v>
      </c>
      <c r="B14" s="8" t="s">
        <v>16</v>
      </c>
      <c r="C14" s="10" t="s">
        <v>15</v>
      </c>
      <c r="D14" s="10" t="s">
        <v>17</v>
      </c>
      <c r="E14" s="10" t="s">
        <v>0</v>
      </c>
      <c r="F14" s="10" t="s">
        <v>0</v>
      </c>
      <c r="G14" s="30" t="s">
        <v>18</v>
      </c>
    </row>
    <row r="15" spans="1:7" ht="47.25" customHeight="1">
      <c r="A15" s="2" t="s">
        <v>7</v>
      </c>
      <c r="B15" s="8" t="s">
        <v>47</v>
      </c>
      <c r="C15" s="10" t="s">
        <v>15</v>
      </c>
      <c r="D15" s="10" t="s">
        <v>17</v>
      </c>
      <c r="E15" s="10" t="s">
        <v>48</v>
      </c>
      <c r="F15" s="10" t="s">
        <v>0</v>
      </c>
      <c r="G15" s="30" t="s">
        <v>18</v>
      </c>
    </row>
    <row r="16" spans="1:7" ht="30" customHeight="1">
      <c r="A16" s="2" t="s">
        <v>7</v>
      </c>
      <c r="B16" s="8" t="s">
        <v>49</v>
      </c>
      <c r="C16" s="10" t="s">
        <v>15</v>
      </c>
      <c r="D16" s="10" t="s">
        <v>17</v>
      </c>
      <c r="E16" s="10" t="s">
        <v>50</v>
      </c>
      <c r="F16" s="10" t="s">
        <v>0</v>
      </c>
      <c r="G16" s="30" t="s">
        <v>18</v>
      </c>
    </row>
    <row r="17" spans="1:7" ht="16.5" customHeight="1">
      <c r="A17" s="2" t="s">
        <v>7</v>
      </c>
      <c r="B17" s="8" t="s">
        <v>51</v>
      </c>
      <c r="C17" s="10" t="s">
        <v>15</v>
      </c>
      <c r="D17" s="10" t="s">
        <v>17</v>
      </c>
      <c r="E17" s="10" t="s">
        <v>52</v>
      </c>
      <c r="F17" s="10" t="s">
        <v>0</v>
      </c>
      <c r="G17" s="30" t="s">
        <v>18</v>
      </c>
    </row>
    <row r="18" spans="1:7" ht="31.5" customHeight="1">
      <c r="A18" s="2" t="s">
        <v>7</v>
      </c>
      <c r="B18" s="8" t="s">
        <v>53</v>
      </c>
      <c r="C18" s="10" t="s">
        <v>15</v>
      </c>
      <c r="D18" s="10" t="s">
        <v>17</v>
      </c>
      <c r="E18" s="10" t="s">
        <v>52</v>
      </c>
      <c r="F18" s="10" t="s">
        <v>54</v>
      </c>
      <c r="G18" s="30" t="s">
        <v>18</v>
      </c>
    </row>
    <row r="19" spans="1:7" ht="45.75" customHeight="1">
      <c r="A19" s="2" t="s">
        <v>7</v>
      </c>
      <c r="B19" s="8" t="s">
        <v>55</v>
      </c>
      <c r="C19" s="10" t="s">
        <v>15</v>
      </c>
      <c r="D19" s="10" t="s">
        <v>19</v>
      </c>
      <c r="E19" s="10" t="s">
        <v>0</v>
      </c>
      <c r="F19" s="10" t="s">
        <v>0</v>
      </c>
      <c r="G19" s="30">
        <f>G20</f>
        <v>3722.3999999999996</v>
      </c>
    </row>
    <row r="20" spans="1:7" ht="47.25" customHeight="1">
      <c r="A20" s="2" t="s">
        <v>7</v>
      </c>
      <c r="B20" s="8" t="s">
        <v>47</v>
      </c>
      <c r="C20" s="10" t="s">
        <v>15</v>
      </c>
      <c r="D20" s="10" t="s">
        <v>19</v>
      </c>
      <c r="E20" s="10" t="s">
        <v>48</v>
      </c>
      <c r="F20" s="10" t="s">
        <v>0</v>
      </c>
      <c r="G20" s="30">
        <f>G21</f>
        <v>3722.3999999999996</v>
      </c>
    </row>
    <row r="21" spans="1:7" ht="32.25" customHeight="1">
      <c r="A21" s="2" t="s">
        <v>7</v>
      </c>
      <c r="B21" s="8" t="s">
        <v>49</v>
      </c>
      <c r="C21" s="10" t="s">
        <v>15</v>
      </c>
      <c r="D21" s="10" t="s">
        <v>19</v>
      </c>
      <c r="E21" s="10" t="s">
        <v>50</v>
      </c>
      <c r="F21" s="10" t="s">
        <v>0</v>
      </c>
      <c r="G21" s="30">
        <f>G22+G26</f>
        <v>3722.3999999999996</v>
      </c>
    </row>
    <row r="22" spans="1:7" ht="16.5" customHeight="1">
      <c r="A22" s="2" t="s">
        <v>7</v>
      </c>
      <c r="B22" s="8" t="s">
        <v>51</v>
      </c>
      <c r="C22" s="10" t="s">
        <v>15</v>
      </c>
      <c r="D22" s="10" t="s">
        <v>19</v>
      </c>
      <c r="E22" s="10" t="s">
        <v>52</v>
      </c>
      <c r="F22" s="10" t="s">
        <v>0</v>
      </c>
      <c r="G22" s="30">
        <f>G23+G24+G25</f>
        <v>3258.2</v>
      </c>
    </row>
    <row r="23" spans="1:7" ht="34.5" customHeight="1">
      <c r="A23" s="2" t="s">
        <v>7</v>
      </c>
      <c r="B23" s="8" t="s">
        <v>56</v>
      </c>
      <c r="C23" s="10" t="s">
        <v>15</v>
      </c>
      <c r="D23" s="10" t="s">
        <v>19</v>
      </c>
      <c r="E23" s="10" t="s">
        <v>52</v>
      </c>
      <c r="F23" s="10" t="s">
        <v>57</v>
      </c>
      <c r="G23" s="30">
        <v>2515</v>
      </c>
    </row>
    <row r="24" spans="1:7" ht="18.75" customHeight="1">
      <c r="A24" s="2" t="s">
        <v>7</v>
      </c>
      <c r="B24" s="8" t="s">
        <v>53</v>
      </c>
      <c r="C24" s="10" t="s">
        <v>15</v>
      </c>
      <c r="D24" s="10" t="s">
        <v>19</v>
      </c>
      <c r="E24" s="10" t="s">
        <v>52</v>
      </c>
      <c r="F24" s="10" t="s">
        <v>54</v>
      </c>
      <c r="G24" s="30">
        <v>740.1</v>
      </c>
    </row>
    <row r="25" spans="1:8" ht="18.75" customHeight="1">
      <c r="A25" s="2" t="s">
        <v>7</v>
      </c>
      <c r="B25" s="8" t="s">
        <v>58</v>
      </c>
      <c r="C25" s="10" t="s">
        <v>15</v>
      </c>
      <c r="D25" s="10" t="s">
        <v>19</v>
      </c>
      <c r="E25" s="10" t="s">
        <v>52</v>
      </c>
      <c r="F25" s="10" t="s">
        <v>59</v>
      </c>
      <c r="G25" s="30">
        <v>3.1</v>
      </c>
      <c r="H25" s="29"/>
    </row>
    <row r="26" spans="1:7" ht="16.5" customHeight="1">
      <c r="A26" s="2" t="s">
        <v>7</v>
      </c>
      <c r="B26" s="8" t="s">
        <v>60</v>
      </c>
      <c r="C26" s="10" t="s">
        <v>15</v>
      </c>
      <c r="D26" s="10" t="s">
        <v>19</v>
      </c>
      <c r="E26" s="10" t="s">
        <v>61</v>
      </c>
      <c r="F26" s="10" t="s">
        <v>0</v>
      </c>
      <c r="G26" s="30">
        <f>G27</f>
        <v>464.2</v>
      </c>
    </row>
    <row r="27" spans="2:7" ht="78.75" customHeight="1">
      <c r="B27" s="8" t="s">
        <v>56</v>
      </c>
      <c r="C27" s="10" t="s">
        <v>15</v>
      </c>
      <c r="D27" s="13" t="s">
        <v>19</v>
      </c>
      <c r="E27" s="13" t="s">
        <v>61</v>
      </c>
      <c r="F27" s="13" t="s">
        <v>57</v>
      </c>
      <c r="G27" s="31">
        <v>464.2</v>
      </c>
    </row>
    <row r="28" spans="2:7" ht="45.75" customHeight="1">
      <c r="B28" s="8" t="s">
        <v>128</v>
      </c>
      <c r="C28" s="12" t="s">
        <v>131</v>
      </c>
      <c r="D28" s="14" t="s">
        <v>129</v>
      </c>
      <c r="E28" s="15"/>
      <c r="F28" s="16"/>
      <c r="G28" s="32">
        <v>12</v>
      </c>
    </row>
    <row r="29" spans="2:7" ht="48" customHeight="1">
      <c r="B29" s="8" t="s">
        <v>130</v>
      </c>
      <c r="C29" s="12" t="s">
        <v>131</v>
      </c>
      <c r="D29" s="14" t="s">
        <v>129</v>
      </c>
      <c r="E29" s="14" t="s">
        <v>132</v>
      </c>
      <c r="F29" s="16"/>
      <c r="G29" s="32">
        <v>12</v>
      </c>
    </row>
    <row r="30" spans="2:7" ht="18" customHeight="1">
      <c r="B30" s="8" t="s">
        <v>133</v>
      </c>
      <c r="C30" s="12" t="s">
        <v>131</v>
      </c>
      <c r="D30" s="12" t="s">
        <v>129</v>
      </c>
      <c r="E30" s="14" t="s">
        <v>134</v>
      </c>
      <c r="F30" s="16"/>
      <c r="G30" s="32">
        <v>12</v>
      </c>
    </row>
    <row r="31" spans="2:7" ht="50.25" customHeight="1">
      <c r="B31" s="8" t="s">
        <v>135</v>
      </c>
      <c r="C31" s="11" t="s">
        <v>131</v>
      </c>
      <c r="D31" s="11" t="s">
        <v>129</v>
      </c>
      <c r="E31" s="11" t="s">
        <v>136</v>
      </c>
      <c r="G31" s="30">
        <v>12</v>
      </c>
    </row>
    <row r="32" spans="1:7" ht="18.75" customHeight="1">
      <c r="A32" s="2" t="s">
        <v>7</v>
      </c>
      <c r="B32" s="8" t="s">
        <v>137</v>
      </c>
      <c r="C32" s="11" t="s">
        <v>131</v>
      </c>
      <c r="D32" s="11" t="s">
        <v>129</v>
      </c>
      <c r="E32" s="11" t="s">
        <v>136</v>
      </c>
      <c r="F32" s="10">
        <v>540</v>
      </c>
      <c r="G32" s="30">
        <v>12</v>
      </c>
    </row>
    <row r="33" spans="1:7" ht="15" customHeight="1">
      <c r="A33" s="2" t="s">
        <v>7</v>
      </c>
      <c r="B33" s="8" t="s">
        <v>20</v>
      </c>
      <c r="C33" s="10" t="s">
        <v>15</v>
      </c>
      <c r="D33" s="10" t="s">
        <v>21</v>
      </c>
      <c r="E33" s="10" t="s">
        <v>0</v>
      </c>
      <c r="F33" s="10" t="s">
        <v>0</v>
      </c>
      <c r="G33" s="30" t="s">
        <v>22</v>
      </c>
    </row>
    <row r="34" spans="1:7" ht="48" customHeight="1">
      <c r="A34" s="2" t="s">
        <v>7</v>
      </c>
      <c r="B34" s="8" t="s">
        <v>62</v>
      </c>
      <c r="C34" s="10" t="s">
        <v>15</v>
      </c>
      <c r="D34" s="10" t="s">
        <v>21</v>
      </c>
      <c r="E34" s="10" t="s">
        <v>63</v>
      </c>
      <c r="F34" s="10" t="s">
        <v>0</v>
      </c>
      <c r="G34" s="30" t="s">
        <v>22</v>
      </c>
    </row>
    <row r="35" spans="1:7" ht="18.75" customHeight="1">
      <c r="A35" s="2" t="s">
        <v>7</v>
      </c>
      <c r="B35" s="8" t="s">
        <v>20</v>
      </c>
      <c r="C35" s="10" t="s">
        <v>15</v>
      </c>
      <c r="D35" s="10" t="s">
        <v>21</v>
      </c>
      <c r="E35" s="10" t="s">
        <v>64</v>
      </c>
      <c r="F35" s="10" t="s">
        <v>0</v>
      </c>
      <c r="G35" s="30" t="s">
        <v>22</v>
      </c>
    </row>
    <row r="36" spans="1:7" ht="18.75" customHeight="1">
      <c r="A36" s="2" t="s">
        <v>7</v>
      </c>
      <c r="B36" s="8" t="s">
        <v>65</v>
      </c>
      <c r="C36" s="10" t="s">
        <v>15</v>
      </c>
      <c r="D36" s="10" t="s">
        <v>21</v>
      </c>
      <c r="E36" s="10" t="s">
        <v>66</v>
      </c>
      <c r="F36" s="10" t="s">
        <v>0</v>
      </c>
      <c r="G36" s="30" t="s">
        <v>22</v>
      </c>
    </row>
    <row r="37" spans="1:7" ht="18.75" customHeight="1">
      <c r="A37" s="2" t="s">
        <v>7</v>
      </c>
      <c r="B37" s="8" t="s">
        <v>67</v>
      </c>
      <c r="C37" s="10" t="s">
        <v>15</v>
      </c>
      <c r="D37" s="10" t="s">
        <v>21</v>
      </c>
      <c r="E37" s="10" t="s">
        <v>66</v>
      </c>
      <c r="F37" s="10" t="s">
        <v>68</v>
      </c>
      <c r="G37" s="30" t="s">
        <v>22</v>
      </c>
    </row>
    <row r="38" spans="1:7" ht="17.25" customHeight="1">
      <c r="A38" s="2" t="s">
        <v>7</v>
      </c>
      <c r="B38" s="8" t="s">
        <v>23</v>
      </c>
      <c r="C38" s="10" t="s">
        <v>15</v>
      </c>
      <c r="D38" s="10" t="s">
        <v>24</v>
      </c>
      <c r="E38" s="10" t="s">
        <v>0</v>
      </c>
      <c r="F38" s="10" t="s">
        <v>0</v>
      </c>
      <c r="G38" s="30">
        <f>G39+G43+G47</f>
        <v>349.04999999999995</v>
      </c>
    </row>
    <row r="39" spans="1:7" ht="48.75" customHeight="1">
      <c r="A39" s="2" t="s">
        <v>7</v>
      </c>
      <c r="B39" s="8" t="s">
        <v>47</v>
      </c>
      <c r="C39" s="10" t="s">
        <v>15</v>
      </c>
      <c r="D39" s="10" t="s">
        <v>24</v>
      </c>
      <c r="E39" s="10" t="s">
        <v>48</v>
      </c>
      <c r="F39" s="10" t="s">
        <v>0</v>
      </c>
      <c r="G39" s="30" t="str">
        <f>G40</f>
        <v>0,4</v>
      </c>
    </row>
    <row r="40" spans="1:7" ht="18.75" customHeight="1">
      <c r="A40" s="2" t="s">
        <v>7</v>
      </c>
      <c r="B40" s="8" t="s">
        <v>69</v>
      </c>
      <c r="C40" s="10" t="s">
        <v>15</v>
      </c>
      <c r="D40" s="10" t="s">
        <v>24</v>
      </c>
      <c r="E40" s="10" t="s">
        <v>70</v>
      </c>
      <c r="F40" s="10" t="s">
        <v>0</v>
      </c>
      <c r="G40" s="30" t="str">
        <f>G41</f>
        <v>0,4</v>
      </c>
    </row>
    <row r="41" spans="1:7" ht="17.25" customHeight="1">
      <c r="A41" s="2" t="s">
        <v>7</v>
      </c>
      <c r="B41" s="8" t="s">
        <v>71</v>
      </c>
      <c r="C41" s="10" t="s">
        <v>15</v>
      </c>
      <c r="D41" s="10" t="s">
        <v>24</v>
      </c>
      <c r="E41" s="10" t="s">
        <v>72</v>
      </c>
      <c r="F41" s="10" t="s">
        <v>0</v>
      </c>
      <c r="G41" s="30" t="str">
        <f>G42</f>
        <v>0,4</v>
      </c>
    </row>
    <row r="42" spans="1:7" ht="32.25" customHeight="1">
      <c r="A42" s="2" t="s">
        <v>7</v>
      </c>
      <c r="B42" s="8" t="s">
        <v>53</v>
      </c>
      <c r="C42" s="10" t="s">
        <v>15</v>
      </c>
      <c r="D42" s="10" t="s">
        <v>24</v>
      </c>
      <c r="E42" s="10" t="s">
        <v>72</v>
      </c>
      <c r="F42" s="10" t="s">
        <v>54</v>
      </c>
      <c r="G42" s="30" t="s">
        <v>73</v>
      </c>
    </row>
    <row r="43" spans="1:7" ht="16.5" customHeight="1">
      <c r="A43" s="2" t="s">
        <v>7</v>
      </c>
      <c r="B43" s="8" t="s">
        <v>74</v>
      </c>
      <c r="C43" s="10" t="s">
        <v>15</v>
      </c>
      <c r="D43" s="10" t="s">
        <v>24</v>
      </c>
      <c r="E43" s="10" t="s">
        <v>75</v>
      </c>
      <c r="F43" s="10" t="s">
        <v>0</v>
      </c>
      <c r="G43" s="30">
        <f>G44</f>
        <v>1</v>
      </c>
    </row>
    <row r="44" spans="1:7" ht="17.25" customHeight="1">
      <c r="A44" s="2" t="s">
        <v>7</v>
      </c>
      <c r="B44" s="8" t="s">
        <v>76</v>
      </c>
      <c r="C44" s="10" t="s">
        <v>15</v>
      </c>
      <c r="D44" s="10" t="s">
        <v>24</v>
      </c>
      <c r="E44" s="10" t="s">
        <v>77</v>
      </c>
      <c r="F44" s="10" t="s">
        <v>0</v>
      </c>
      <c r="G44" s="30">
        <f>G45</f>
        <v>1</v>
      </c>
    </row>
    <row r="45" spans="1:7" ht="16.5" customHeight="1">
      <c r="A45" s="2" t="s">
        <v>7</v>
      </c>
      <c r="B45" s="8" t="s">
        <v>78</v>
      </c>
      <c r="C45" s="10" t="s">
        <v>15</v>
      </c>
      <c r="D45" s="10" t="s">
        <v>24</v>
      </c>
      <c r="E45" s="10" t="s">
        <v>79</v>
      </c>
      <c r="F45" s="10" t="s">
        <v>0</v>
      </c>
      <c r="G45" s="30">
        <f>G46</f>
        <v>1</v>
      </c>
    </row>
    <row r="46" spans="1:7" ht="33.75" customHeight="1">
      <c r="A46" s="2" t="s">
        <v>7</v>
      </c>
      <c r="B46" s="8" t="s">
        <v>53</v>
      </c>
      <c r="C46" s="10" t="s">
        <v>15</v>
      </c>
      <c r="D46" s="10" t="s">
        <v>24</v>
      </c>
      <c r="E46" s="10" t="s">
        <v>79</v>
      </c>
      <c r="F46" s="10" t="s">
        <v>54</v>
      </c>
      <c r="G46" s="30">
        <v>1</v>
      </c>
    </row>
    <row r="47" spans="1:7" ht="50.25" customHeight="1">
      <c r="A47" s="2" t="s">
        <v>7</v>
      </c>
      <c r="B47" s="8" t="s">
        <v>62</v>
      </c>
      <c r="C47" s="10" t="s">
        <v>15</v>
      </c>
      <c r="D47" s="10" t="s">
        <v>24</v>
      </c>
      <c r="E47" s="10" t="s">
        <v>63</v>
      </c>
      <c r="F47" s="10" t="s">
        <v>0</v>
      </c>
      <c r="G47" s="30">
        <f>G48</f>
        <v>347.65</v>
      </c>
    </row>
    <row r="48" spans="1:7" ht="17.25" customHeight="1">
      <c r="A48" s="2" t="s">
        <v>7</v>
      </c>
      <c r="B48" s="8" t="s">
        <v>76</v>
      </c>
      <c r="C48" s="10" t="s">
        <v>15</v>
      </c>
      <c r="D48" s="10" t="s">
        <v>24</v>
      </c>
      <c r="E48" s="10" t="s">
        <v>80</v>
      </c>
      <c r="F48" s="10" t="s">
        <v>0</v>
      </c>
      <c r="G48" s="30">
        <f>G49</f>
        <v>347.65</v>
      </c>
    </row>
    <row r="49" spans="1:7" ht="16.5" customHeight="1">
      <c r="A49" s="2" t="s">
        <v>7</v>
      </c>
      <c r="B49" s="8" t="s">
        <v>78</v>
      </c>
      <c r="C49" s="10" t="s">
        <v>15</v>
      </c>
      <c r="D49" s="10" t="s">
        <v>24</v>
      </c>
      <c r="E49" s="10" t="s">
        <v>81</v>
      </c>
      <c r="F49" s="10" t="s">
        <v>0</v>
      </c>
      <c r="G49" s="30">
        <f>G50+G51</f>
        <v>347.65</v>
      </c>
    </row>
    <row r="50" spans="1:7" ht="30" customHeight="1">
      <c r="A50" s="2" t="s">
        <v>7</v>
      </c>
      <c r="B50" s="8" t="s">
        <v>53</v>
      </c>
      <c r="C50" s="10" t="s">
        <v>15</v>
      </c>
      <c r="D50" s="10" t="s">
        <v>24</v>
      </c>
      <c r="E50" s="10" t="s">
        <v>81</v>
      </c>
      <c r="F50" s="10" t="s">
        <v>54</v>
      </c>
      <c r="G50" s="30">
        <v>190.63</v>
      </c>
    </row>
    <row r="51" spans="1:7" ht="18.75" customHeight="1">
      <c r="A51" s="2" t="s">
        <v>7</v>
      </c>
      <c r="B51" s="8" t="s">
        <v>58</v>
      </c>
      <c r="C51" s="10" t="s">
        <v>15</v>
      </c>
      <c r="D51" s="10" t="s">
        <v>24</v>
      </c>
      <c r="E51" s="10" t="s">
        <v>81</v>
      </c>
      <c r="F51" s="10" t="s">
        <v>59</v>
      </c>
      <c r="G51" s="30">
        <v>157.02</v>
      </c>
    </row>
    <row r="52" spans="1:7" ht="18.75" customHeight="1">
      <c r="A52" s="2" t="s">
        <v>7</v>
      </c>
      <c r="B52" s="8" t="s">
        <v>25</v>
      </c>
      <c r="C52" s="10" t="s">
        <v>26</v>
      </c>
      <c r="D52" s="10" t="s">
        <v>0</v>
      </c>
      <c r="E52" s="10" t="s">
        <v>0</v>
      </c>
      <c r="F52" s="10" t="s">
        <v>0</v>
      </c>
      <c r="G52" s="30">
        <f>G53</f>
        <v>949.6999999999999</v>
      </c>
    </row>
    <row r="53" spans="1:7" ht="16.5" customHeight="1">
      <c r="A53" s="2" t="s">
        <v>7</v>
      </c>
      <c r="B53" s="8" t="s">
        <v>82</v>
      </c>
      <c r="C53" s="10" t="s">
        <v>26</v>
      </c>
      <c r="D53" s="10" t="s">
        <v>17</v>
      </c>
      <c r="E53" s="10" t="s">
        <v>0</v>
      </c>
      <c r="F53" s="10" t="s">
        <v>0</v>
      </c>
      <c r="G53" s="30">
        <f>G54</f>
        <v>949.6999999999999</v>
      </c>
    </row>
    <row r="54" spans="1:7" ht="50.25" customHeight="1">
      <c r="A54" s="2" t="s">
        <v>7</v>
      </c>
      <c r="B54" s="8" t="s">
        <v>47</v>
      </c>
      <c r="C54" s="10" t="s">
        <v>26</v>
      </c>
      <c r="D54" s="10" t="s">
        <v>17</v>
      </c>
      <c r="E54" s="10" t="s">
        <v>0</v>
      </c>
      <c r="F54" s="10" t="s">
        <v>0</v>
      </c>
      <c r="G54" s="30">
        <f>G55</f>
        <v>949.6999999999999</v>
      </c>
    </row>
    <row r="55" spans="1:7" ht="15.75" customHeight="1">
      <c r="A55" s="2" t="s">
        <v>7</v>
      </c>
      <c r="B55" s="8" t="s">
        <v>69</v>
      </c>
      <c r="C55" s="10" t="s">
        <v>26</v>
      </c>
      <c r="D55" s="10" t="s">
        <v>17</v>
      </c>
      <c r="E55" s="10" t="s">
        <v>70</v>
      </c>
      <c r="F55" s="10" t="s">
        <v>0</v>
      </c>
      <c r="G55" s="30">
        <f>G56</f>
        <v>949.6999999999999</v>
      </c>
    </row>
    <row r="56" spans="1:7" ht="33.75" customHeight="1">
      <c r="A56" s="2" t="s">
        <v>7</v>
      </c>
      <c r="B56" s="8" t="s">
        <v>83</v>
      </c>
      <c r="C56" s="10" t="s">
        <v>26</v>
      </c>
      <c r="D56" s="10" t="s">
        <v>17</v>
      </c>
      <c r="E56" s="10" t="s">
        <v>84</v>
      </c>
      <c r="F56" s="10" t="s">
        <v>0</v>
      </c>
      <c r="G56" s="30">
        <f>G57+G58</f>
        <v>949.6999999999999</v>
      </c>
    </row>
    <row r="57" spans="1:7" ht="35.25" customHeight="1">
      <c r="A57" s="2" t="s">
        <v>7</v>
      </c>
      <c r="B57" s="8" t="s">
        <v>56</v>
      </c>
      <c r="C57" s="10" t="s">
        <v>26</v>
      </c>
      <c r="D57" s="10" t="s">
        <v>17</v>
      </c>
      <c r="E57" s="10" t="s">
        <v>84</v>
      </c>
      <c r="F57" s="10" t="s">
        <v>57</v>
      </c>
      <c r="G57" s="30">
        <v>850.8</v>
      </c>
    </row>
    <row r="58" spans="1:7" ht="33" customHeight="1">
      <c r="A58" s="2" t="s">
        <v>7</v>
      </c>
      <c r="B58" s="8" t="s">
        <v>53</v>
      </c>
      <c r="C58" s="10" t="s">
        <v>26</v>
      </c>
      <c r="D58" s="10" t="s">
        <v>17</v>
      </c>
      <c r="E58" s="10" t="s">
        <v>84</v>
      </c>
      <c r="F58" s="10" t="s">
        <v>54</v>
      </c>
      <c r="G58" s="30">
        <v>98.9</v>
      </c>
    </row>
    <row r="59" spans="1:7" ht="18.75" customHeight="1">
      <c r="A59" s="2" t="s">
        <v>7</v>
      </c>
      <c r="B59" s="8" t="s">
        <v>28</v>
      </c>
      <c r="C59" s="10" t="s">
        <v>19</v>
      </c>
      <c r="D59" s="10" t="s">
        <v>0</v>
      </c>
      <c r="E59" s="10" t="s">
        <v>0</v>
      </c>
      <c r="F59" s="10" t="s">
        <v>0</v>
      </c>
      <c r="G59" s="30">
        <f>G60+G65</f>
        <v>8128.099999999999</v>
      </c>
    </row>
    <row r="60" spans="1:7" ht="19.5" customHeight="1">
      <c r="A60" s="2" t="s">
        <v>7</v>
      </c>
      <c r="B60" s="8" t="s">
        <v>29</v>
      </c>
      <c r="C60" s="10" t="s">
        <v>19</v>
      </c>
      <c r="D60" s="10" t="s">
        <v>30</v>
      </c>
      <c r="E60" s="10" t="s">
        <v>0</v>
      </c>
      <c r="F60" s="10" t="s">
        <v>0</v>
      </c>
      <c r="G60" s="30" t="s">
        <v>31</v>
      </c>
    </row>
    <row r="61" spans="1:7" ht="18.75" customHeight="1">
      <c r="A61" s="2" t="s">
        <v>7</v>
      </c>
      <c r="B61" s="8" t="s">
        <v>74</v>
      </c>
      <c r="C61" s="10" t="s">
        <v>19</v>
      </c>
      <c r="D61" s="10" t="s">
        <v>30</v>
      </c>
      <c r="E61" s="10" t="s">
        <v>75</v>
      </c>
      <c r="F61" s="10" t="s">
        <v>0</v>
      </c>
      <c r="G61" s="30" t="s">
        <v>31</v>
      </c>
    </row>
    <row r="62" spans="1:7" ht="18.75" customHeight="1">
      <c r="A62" s="2" t="s">
        <v>7</v>
      </c>
      <c r="B62" s="8" t="s">
        <v>85</v>
      </c>
      <c r="C62" s="10" t="s">
        <v>19</v>
      </c>
      <c r="D62" s="10" t="s">
        <v>30</v>
      </c>
      <c r="E62" s="10" t="s">
        <v>86</v>
      </c>
      <c r="F62" s="10" t="s">
        <v>0</v>
      </c>
      <c r="G62" s="30" t="s">
        <v>31</v>
      </c>
    </row>
    <row r="63" spans="1:7" ht="16.5" customHeight="1">
      <c r="A63" s="2" t="s">
        <v>7</v>
      </c>
      <c r="B63" s="8" t="s">
        <v>87</v>
      </c>
      <c r="C63" s="10" t="s">
        <v>19</v>
      </c>
      <c r="D63" s="10" t="s">
        <v>30</v>
      </c>
      <c r="E63" s="10" t="s">
        <v>88</v>
      </c>
      <c r="F63" s="10" t="s">
        <v>0</v>
      </c>
      <c r="G63" s="30" t="s">
        <v>31</v>
      </c>
    </row>
    <row r="64" spans="1:7" ht="31.5" customHeight="1">
      <c r="A64" s="2" t="s">
        <v>7</v>
      </c>
      <c r="B64" s="8" t="s">
        <v>53</v>
      </c>
      <c r="C64" s="10" t="s">
        <v>19</v>
      </c>
      <c r="D64" s="10" t="s">
        <v>30</v>
      </c>
      <c r="E64" s="10" t="s">
        <v>88</v>
      </c>
      <c r="F64" s="10" t="s">
        <v>54</v>
      </c>
      <c r="G64" s="30" t="s">
        <v>31</v>
      </c>
    </row>
    <row r="65" spans="1:7" ht="16.5" customHeight="1">
      <c r="A65" s="2" t="s">
        <v>7</v>
      </c>
      <c r="B65" s="8" t="s">
        <v>32</v>
      </c>
      <c r="C65" s="10" t="s">
        <v>19</v>
      </c>
      <c r="D65" s="10" t="s">
        <v>33</v>
      </c>
      <c r="E65" s="10" t="s">
        <v>0</v>
      </c>
      <c r="F65" s="10" t="s">
        <v>0</v>
      </c>
      <c r="G65" s="30">
        <f>G66</f>
        <v>8127.099999999999</v>
      </c>
    </row>
    <row r="66" spans="1:7" ht="31.5" customHeight="1">
      <c r="A66" s="2" t="s">
        <v>7</v>
      </c>
      <c r="B66" s="8" t="s">
        <v>148</v>
      </c>
      <c r="C66" s="10" t="s">
        <v>19</v>
      </c>
      <c r="D66" s="10" t="s">
        <v>33</v>
      </c>
      <c r="E66" s="10" t="s">
        <v>89</v>
      </c>
      <c r="F66" s="10" t="s">
        <v>0</v>
      </c>
      <c r="G66" s="30">
        <f>G67</f>
        <v>8127.099999999999</v>
      </c>
    </row>
    <row r="67" spans="1:7" ht="48" customHeight="1">
      <c r="A67" s="2" t="s">
        <v>7</v>
      </c>
      <c r="B67" s="8" t="s">
        <v>149</v>
      </c>
      <c r="C67" s="10" t="s">
        <v>19</v>
      </c>
      <c r="D67" s="10" t="s">
        <v>33</v>
      </c>
      <c r="E67" s="10" t="s">
        <v>90</v>
      </c>
      <c r="F67" s="10" t="s">
        <v>0</v>
      </c>
      <c r="G67" s="30">
        <f>G68+G70</f>
        <v>8127.099999999999</v>
      </c>
    </row>
    <row r="68" spans="1:7" ht="49.5" customHeight="1">
      <c r="A68" s="2" t="s">
        <v>7</v>
      </c>
      <c r="B68" s="8" t="s">
        <v>150</v>
      </c>
      <c r="C68" s="10" t="s">
        <v>19</v>
      </c>
      <c r="D68" s="10" t="s">
        <v>33</v>
      </c>
      <c r="E68" s="10" t="s">
        <v>91</v>
      </c>
      <c r="F68" s="10" t="s">
        <v>0</v>
      </c>
      <c r="G68" s="30">
        <f>G69</f>
        <v>6202.9</v>
      </c>
    </row>
    <row r="69" spans="1:7" ht="32.25" customHeight="1">
      <c r="A69" s="2" t="s">
        <v>7</v>
      </c>
      <c r="B69" s="8" t="s">
        <v>53</v>
      </c>
      <c r="C69" s="10" t="s">
        <v>19</v>
      </c>
      <c r="D69" s="10" t="s">
        <v>33</v>
      </c>
      <c r="E69" s="10" t="s">
        <v>91</v>
      </c>
      <c r="F69" s="10" t="s">
        <v>54</v>
      </c>
      <c r="G69" s="30">
        <v>6202.9</v>
      </c>
    </row>
    <row r="70" spans="1:7" ht="51" customHeight="1">
      <c r="A70" s="2" t="s">
        <v>7</v>
      </c>
      <c r="B70" s="17" t="s">
        <v>139</v>
      </c>
      <c r="C70" s="10" t="s">
        <v>19</v>
      </c>
      <c r="D70" s="10" t="s">
        <v>33</v>
      </c>
      <c r="E70" s="10" t="s">
        <v>140</v>
      </c>
      <c r="F70" s="10"/>
      <c r="G70" s="30">
        <f>G71</f>
        <v>1924.2</v>
      </c>
    </row>
    <row r="71" spans="1:7" ht="32.25" customHeight="1">
      <c r="A71" s="2" t="s">
        <v>7</v>
      </c>
      <c r="B71" s="17" t="s">
        <v>141</v>
      </c>
      <c r="C71" s="10" t="s">
        <v>19</v>
      </c>
      <c r="D71" s="10" t="s">
        <v>33</v>
      </c>
      <c r="E71" s="10" t="s">
        <v>140</v>
      </c>
      <c r="F71" s="10">
        <v>200</v>
      </c>
      <c r="G71" s="30">
        <v>1924.2</v>
      </c>
    </row>
    <row r="72" spans="1:7" ht="16.5" customHeight="1">
      <c r="A72" s="2" t="s">
        <v>7</v>
      </c>
      <c r="B72" s="8" t="s">
        <v>34</v>
      </c>
      <c r="C72" s="10" t="s">
        <v>35</v>
      </c>
      <c r="D72" s="10" t="s">
        <v>0</v>
      </c>
      <c r="E72" s="10" t="s">
        <v>0</v>
      </c>
      <c r="F72" s="10" t="s">
        <v>0</v>
      </c>
      <c r="G72" s="30">
        <f>G73+G78</f>
        <v>11015.504</v>
      </c>
    </row>
    <row r="73" spans="1:7" ht="18.75" customHeight="1">
      <c r="A73" s="2" t="s">
        <v>7</v>
      </c>
      <c r="B73" s="8" t="s">
        <v>36</v>
      </c>
      <c r="C73" s="10" t="s">
        <v>35</v>
      </c>
      <c r="D73" s="10" t="s">
        <v>15</v>
      </c>
      <c r="E73" s="10" t="s">
        <v>0</v>
      </c>
      <c r="F73" s="10" t="s">
        <v>0</v>
      </c>
      <c r="G73" s="30" t="s">
        <v>37</v>
      </c>
    </row>
    <row r="74" spans="1:7" ht="32.25" customHeight="1">
      <c r="A74" s="2" t="s">
        <v>7</v>
      </c>
      <c r="B74" s="8" t="s">
        <v>92</v>
      </c>
      <c r="C74" s="10" t="s">
        <v>35</v>
      </c>
      <c r="D74" s="10" t="s">
        <v>15</v>
      </c>
      <c r="E74" s="10" t="s">
        <v>93</v>
      </c>
      <c r="F74" s="10" t="s">
        <v>0</v>
      </c>
      <c r="G74" s="30" t="s">
        <v>37</v>
      </c>
    </row>
    <row r="75" spans="1:7" ht="32.25" customHeight="1">
      <c r="A75" s="2" t="s">
        <v>7</v>
      </c>
      <c r="B75" s="8" t="s">
        <v>94</v>
      </c>
      <c r="C75" s="10" t="s">
        <v>35</v>
      </c>
      <c r="D75" s="10" t="s">
        <v>15</v>
      </c>
      <c r="E75" s="10" t="s">
        <v>95</v>
      </c>
      <c r="F75" s="10" t="s">
        <v>0</v>
      </c>
      <c r="G75" s="30" t="s">
        <v>37</v>
      </c>
    </row>
    <row r="76" spans="1:7" ht="18.75" customHeight="1">
      <c r="A76" s="2" t="s">
        <v>7</v>
      </c>
      <c r="B76" s="8" t="s">
        <v>96</v>
      </c>
      <c r="C76" s="10" t="s">
        <v>35</v>
      </c>
      <c r="D76" s="10" t="s">
        <v>15</v>
      </c>
      <c r="E76" s="10" t="s">
        <v>97</v>
      </c>
      <c r="F76" s="10" t="s">
        <v>0</v>
      </c>
      <c r="G76" s="30" t="s">
        <v>37</v>
      </c>
    </row>
    <row r="77" spans="1:7" ht="32.25" customHeight="1">
      <c r="A77" s="2" t="s">
        <v>7</v>
      </c>
      <c r="B77" s="8" t="s">
        <v>53</v>
      </c>
      <c r="C77" s="10" t="s">
        <v>35</v>
      </c>
      <c r="D77" s="10" t="s">
        <v>15</v>
      </c>
      <c r="E77" s="10" t="s">
        <v>97</v>
      </c>
      <c r="F77" s="10" t="s">
        <v>54</v>
      </c>
      <c r="G77" s="30" t="s">
        <v>37</v>
      </c>
    </row>
    <row r="78" spans="1:7" ht="18.75" customHeight="1">
      <c r="A78" s="2" t="s">
        <v>7</v>
      </c>
      <c r="B78" s="8" t="s">
        <v>38</v>
      </c>
      <c r="C78" s="10" t="s">
        <v>35</v>
      </c>
      <c r="D78" s="10" t="s">
        <v>17</v>
      </c>
      <c r="E78" s="10" t="s">
        <v>0</v>
      </c>
      <c r="F78" s="10" t="s">
        <v>0</v>
      </c>
      <c r="G78" s="30">
        <f>G79+G82+G84</f>
        <v>10915.504</v>
      </c>
    </row>
    <row r="79" spans="1:7" ht="46.5" customHeight="1">
      <c r="A79" s="2" t="s">
        <v>7</v>
      </c>
      <c r="B79" s="17" t="s">
        <v>142</v>
      </c>
      <c r="C79" s="10" t="s">
        <v>35</v>
      </c>
      <c r="D79" s="10" t="s">
        <v>17</v>
      </c>
      <c r="E79" s="18" t="s">
        <v>143</v>
      </c>
      <c r="F79" s="10"/>
      <c r="G79" s="30">
        <f>G80</f>
        <v>4040.404</v>
      </c>
    </row>
    <row r="80" spans="1:7" ht="33.75" customHeight="1">
      <c r="A80" s="2" t="s">
        <v>7</v>
      </c>
      <c r="B80" s="17" t="s">
        <v>144</v>
      </c>
      <c r="C80" s="10" t="s">
        <v>35</v>
      </c>
      <c r="D80" s="10" t="s">
        <v>17</v>
      </c>
      <c r="E80" s="18" t="s">
        <v>145</v>
      </c>
      <c r="F80" s="10"/>
      <c r="G80" s="30">
        <f>G81</f>
        <v>4040.404</v>
      </c>
    </row>
    <row r="81" spans="1:7" ht="32.25" customHeight="1">
      <c r="A81" s="2" t="s">
        <v>7</v>
      </c>
      <c r="B81" s="17" t="s">
        <v>53</v>
      </c>
      <c r="C81" s="10" t="s">
        <v>35</v>
      </c>
      <c r="D81" s="10" t="s">
        <v>17</v>
      </c>
      <c r="E81" s="18" t="s">
        <v>145</v>
      </c>
      <c r="F81" s="10">
        <v>200</v>
      </c>
      <c r="G81" s="30">
        <v>4040.404</v>
      </c>
    </row>
    <row r="82" spans="2:7" ht="49.5" customHeight="1">
      <c r="B82" s="23" t="s">
        <v>151</v>
      </c>
      <c r="C82" s="10" t="s">
        <v>35</v>
      </c>
      <c r="D82" s="10" t="s">
        <v>17</v>
      </c>
      <c r="E82" s="28" t="s">
        <v>152</v>
      </c>
      <c r="F82" s="10"/>
      <c r="G82" s="30">
        <f>G83</f>
        <v>1450.6</v>
      </c>
    </row>
    <row r="83" spans="2:7" ht="32.25" customHeight="1">
      <c r="B83" s="17" t="s">
        <v>53</v>
      </c>
      <c r="C83" s="10" t="s">
        <v>35</v>
      </c>
      <c r="D83" s="10" t="s">
        <v>17</v>
      </c>
      <c r="E83" s="28" t="s">
        <v>154</v>
      </c>
      <c r="F83" s="10">
        <v>200</v>
      </c>
      <c r="G83" s="30">
        <f>220.6+230+1000</f>
        <v>1450.6</v>
      </c>
    </row>
    <row r="84" spans="1:7" ht="33" customHeight="1">
      <c r="A84" s="2" t="s">
        <v>7</v>
      </c>
      <c r="B84" s="8" t="s">
        <v>92</v>
      </c>
      <c r="C84" s="10" t="s">
        <v>35</v>
      </c>
      <c r="D84" s="10" t="s">
        <v>17</v>
      </c>
      <c r="E84" s="10" t="s">
        <v>93</v>
      </c>
      <c r="F84" s="10" t="s">
        <v>0</v>
      </c>
      <c r="G84" s="30">
        <f>G85</f>
        <v>5424.5</v>
      </c>
    </row>
    <row r="85" spans="1:7" ht="32.25" customHeight="1">
      <c r="A85" s="2" t="s">
        <v>7</v>
      </c>
      <c r="B85" s="8" t="s">
        <v>98</v>
      </c>
      <c r="C85" s="10" t="s">
        <v>35</v>
      </c>
      <c r="D85" s="10" t="s">
        <v>17</v>
      </c>
      <c r="E85" s="10" t="s">
        <v>95</v>
      </c>
      <c r="F85" s="10" t="s">
        <v>0</v>
      </c>
      <c r="G85" s="30">
        <f>G86+G88+G90+G92+G94</f>
        <v>5424.5</v>
      </c>
    </row>
    <row r="86" spans="1:7" ht="16.5" customHeight="1">
      <c r="A86" s="2" t="s">
        <v>7</v>
      </c>
      <c r="B86" s="8" t="s">
        <v>99</v>
      </c>
      <c r="C86" s="10" t="s">
        <v>35</v>
      </c>
      <c r="D86" s="10" t="s">
        <v>17</v>
      </c>
      <c r="E86" s="10" t="s">
        <v>100</v>
      </c>
      <c r="F86" s="10" t="s">
        <v>0</v>
      </c>
      <c r="G86" s="30">
        <f>G87</f>
        <v>604.7</v>
      </c>
    </row>
    <row r="87" spans="1:7" ht="31.5" customHeight="1">
      <c r="A87" s="2" t="s">
        <v>7</v>
      </c>
      <c r="B87" s="17" t="s">
        <v>53</v>
      </c>
      <c r="C87" s="10" t="s">
        <v>35</v>
      </c>
      <c r="D87" s="10" t="s">
        <v>17</v>
      </c>
      <c r="E87" s="10" t="s">
        <v>100</v>
      </c>
      <c r="F87" s="10" t="s">
        <v>54</v>
      </c>
      <c r="G87" s="30">
        <v>604.7</v>
      </c>
    </row>
    <row r="88" spans="1:7" ht="18.75" customHeight="1">
      <c r="A88" s="2" t="s">
        <v>7</v>
      </c>
      <c r="B88" s="8" t="s">
        <v>101</v>
      </c>
      <c r="C88" s="10" t="s">
        <v>35</v>
      </c>
      <c r="D88" s="10" t="s">
        <v>17</v>
      </c>
      <c r="E88" s="10" t="s">
        <v>102</v>
      </c>
      <c r="F88" s="10" t="s">
        <v>0</v>
      </c>
      <c r="G88" s="30">
        <f>G89</f>
        <v>181.8</v>
      </c>
    </row>
    <row r="89" spans="1:7" ht="31.5" customHeight="1">
      <c r="A89" s="2" t="s">
        <v>7</v>
      </c>
      <c r="B89" s="8" t="s">
        <v>53</v>
      </c>
      <c r="C89" s="10" t="s">
        <v>35</v>
      </c>
      <c r="D89" s="10" t="s">
        <v>17</v>
      </c>
      <c r="E89" s="10" t="s">
        <v>102</v>
      </c>
      <c r="F89" s="10" t="s">
        <v>54</v>
      </c>
      <c r="G89" s="30">
        <v>181.8</v>
      </c>
    </row>
    <row r="90" spans="1:7" ht="18.75" customHeight="1">
      <c r="A90" s="2" t="s">
        <v>7</v>
      </c>
      <c r="B90" s="8" t="s">
        <v>103</v>
      </c>
      <c r="C90" s="10" t="s">
        <v>35</v>
      </c>
      <c r="D90" s="10" t="s">
        <v>17</v>
      </c>
      <c r="E90" s="10" t="s">
        <v>104</v>
      </c>
      <c r="F90" s="10" t="s">
        <v>0</v>
      </c>
      <c r="G90" s="30" t="s">
        <v>105</v>
      </c>
    </row>
    <row r="91" spans="1:7" ht="33.75" customHeight="1">
      <c r="A91" s="2" t="s">
        <v>7</v>
      </c>
      <c r="B91" s="8" t="s">
        <v>53</v>
      </c>
      <c r="C91" s="10" t="s">
        <v>35</v>
      </c>
      <c r="D91" s="10" t="s">
        <v>17</v>
      </c>
      <c r="E91" s="10" t="s">
        <v>104</v>
      </c>
      <c r="F91" s="10" t="s">
        <v>54</v>
      </c>
      <c r="G91" s="30" t="s">
        <v>105</v>
      </c>
    </row>
    <row r="92" spans="1:7" ht="34.5" customHeight="1">
      <c r="A92" s="2" t="s">
        <v>7</v>
      </c>
      <c r="B92" s="8" t="s">
        <v>106</v>
      </c>
      <c r="C92" s="10" t="s">
        <v>35</v>
      </c>
      <c r="D92" s="10" t="s">
        <v>17</v>
      </c>
      <c r="E92" s="10" t="s">
        <v>107</v>
      </c>
      <c r="F92" s="10" t="s">
        <v>0</v>
      </c>
      <c r="G92" s="30">
        <f>G93</f>
        <v>3868</v>
      </c>
    </row>
    <row r="93" spans="1:7" ht="32.25" customHeight="1">
      <c r="A93" s="2" t="s">
        <v>7</v>
      </c>
      <c r="B93" s="8" t="s">
        <v>53</v>
      </c>
      <c r="C93" s="10" t="s">
        <v>35</v>
      </c>
      <c r="D93" s="10" t="s">
        <v>17</v>
      </c>
      <c r="E93" s="10" t="s">
        <v>107</v>
      </c>
      <c r="F93" s="10" t="s">
        <v>54</v>
      </c>
      <c r="G93" s="30">
        <v>3868</v>
      </c>
    </row>
    <row r="94" spans="1:7" ht="17.25" customHeight="1">
      <c r="A94" s="2" t="s">
        <v>7</v>
      </c>
      <c r="B94" s="8" t="s">
        <v>108</v>
      </c>
      <c r="C94" s="10" t="s">
        <v>35</v>
      </c>
      <c r="D94" s="10" t="s">
        <v>17</v>
      </c>
      <c r="E94" s="10" t="s">
        <v>109</v>
      </c>
      <c r="F94" s="10" t="s">
        <v>0</v>
      </c>
      <c r="G94" s="30" t="s">
        <v>110</v>
      </c>
    </row>
    <row r="95" spans="1:7" ht="31.5" customHeight="1">
      <c r="A95" s="2" t="s">
        <v>7</v>
      </c>
      <c r="B95" s="8" t="s">
        <v>53</v>
      </c>
      <c r="C95" s="10" t="s">
        <v>35</v>
      </c>
      <c r="D95" s="10" t="s">
        <v>17</v>
      </c>
      <c r="E95" s="10" t="s">
        <v>109</v>
      </c>
      <c r="F95" s="10" t="s">
        <v>54</v>
      </c>
      <c r="G95" s="30" t="s">
        <v>110</v>
      </c>
    </row>
    <row r="96" spans="1:7" ht="18.75" customHeight="1">
      <c r="A96" s="2" t="s">
        <v>7</v>
      </c>
      <c r="B96" s="8" t="s">
        <v>39</v>
      </c>
      <c r="C96" s="10" t="s">
        <v>30</v>
      </c>
      <c r="D96" s="10" t="s">
        <v>0</v>
      </c>
      <c r="E96" s="10" t="s">
        <v>0</v>
      </c>
      <c r="F96" s="10" t="s">
        <v>0</v>
      </c>
      <c r="G96" s="30">
        <f>G97</f>
        <v>3607.2</v>
      </c>
    </row>
    <row r="97" spans="1:7" ht="18.75" customHeight="1">
      <c r="A97" s="2" t="s">
        <v>7</v>
      </c>
      <c r="B97" s="8" t="s">
        <v>40</v>
      </c>
      <c r="C97" s="10" t="s">
        <v>30</v>
      </c>
      <c r="D97" s="10" t="s">
        <v>15</v>
      </c>
      <c r="E97" s="10" t="s">
        <v>0</v>
      </c>
      <c r="F97" s="10" t="s">
        <v>0</v>
      </c>
      <c r="G97" s="30">
        <f>G98</f>
        <v>3607.2</v>
      </c>
    </row>
    <row r="98" spans="1:7" ht="45.75" customHeight="1">
      <c r="A98" s="2" t="s">
        <v>7</v>
      </c>
      <c r="B98" s="8" t="s">
        <v>111</v>
      </c>
      <c r="C98" s="10" t="s">
        <v>30</v>
      </c>
      <c r="D98" s="10" t="s">
        <v>15</v>
      </c>
      <c r="E98" s="10" t="s">
        <v>112</v>
      </c>
      <c r="F98" s="10" t="s">
        <v>0</v>
      </c>
      <c r="G98" s="30">
        <f>G99</f>
        <v>3607.2</v>
      </c>
    </row>
    <row r="99" spans="1:7" ht="16.5" customHeight="1">
      <c r="A99" s="2" t="s">
        <v>7</v>
      </c>
      <c r="B99" s="8" t="s">
        <v>113</v>
      </c>
      <c r="C99" s="10" t="s">
        <v>30</v>
      </c>
      <c r="D99" s="10" t="s">
        <v>15</v>
      </c>
      <c r="E99" s="10" t="s">
        <v>114</v>
      </c>
      <c r="F99" s="10" t="s">
        <v>0</v>
      </c>
      <c r="G99" s="30">
        <f>G100</f>
        <v>3607.2</v>
      </c>
    </row>
    <row r="100" spans="1:7" ht="65.25" customHeight="1">
      <c r="A100" s="2" t="s">
        <v>7</v>
      </c>
      <c r="B100" s="8" t="s">
        <v>115</v>
      </c>
      <c r="C100" s="10" t="s">
        <v>30</v>
      </c>
      <c r="D100" s="10" t="s">
        <v>15</v>
      </c>
      <c r="E100" s="10" t="s">
        <v>116</v>
      </c>
      <c r="F100" s="10" t="s">
        <v>0</v>
      </c>
      <c r="G100" s="30">
        <f>G101</f>
        <v>3607.2</v>
      </c>
    </row>
    <row r="101" spans="1:7" ht="17.25" customHeight="1">
      <c r="A101" s="2" t="s">
        <v>7</v>
      </c>
      <c r="B101" s="8" t="s">
        <v>117</v>
      </c>
      <c r="C101" s="10" t="s">
        <v>30</v>
      </c>
      <c r="D101" s="10" t="s">
        <v>15</v>
      </c>
      <c r="E101" s="10" t="s">
        <v>116</v>
      </c>
      <c r="F101" s="10" t="s">
        <v>118</v>
      </c>
      <c r="G101" s="30">
        <v>3607.2</v>
      </c>
    </row>
    <row r="102" spans="2:7" ht="18.75" customHeight="1">
      <c r="B102" s="8" t="s">
        <v>41</v>
      </c>
      <c r="C102" s="10" t="s">
        <v>21</v>
      </c>
      <c r="D102" s="10" t="s">
        <v>0</v>
      </c>
      <c r="E102" s="10" t="s">
        <v>0</v>
      </c>
      <c r="F102" s="10" t="s">
        <v>0</v>
      </c>
      <c r="G102" s="30">
        <f>G103</f>
        <v>70.6</v>
      </c>
    </row>
    <row r="103" spans="2:7" ht="18.75" customHeight="1">
      <c r="B103" s="8" t="s">
        <v>42</v>
      </c>
      <c r="C103" s="10" t="s">
        <v>21</v>
      </c>
      <c r="D103" s="10" t="s">
        <v>15</v>
      </c>
      <c r="E103" s="10" t="s">
        <v>0</v>
      </c>
      <c r="F103" s="10" t="s">
        <v>0</v>
      </c>
      <c r="G103" s="30">
        <f>G104</f>
        <v>70.6</v>
      </c>
    </row>
    <row r="104" spans="2:7" ht="18.75" customHeight="1">
      <c r="B104" s="8" t="s">
        <v>119</v>
      </c>
      <c r="C104" s="10" t="s">
        <v>21</v>
      </c>
      <c r="D104" s="10" t="s">
        <v>15</v>
      </c>
      <c r="E104" s="10" t="s">
        <v>120</v>
      </c>
      <c r="F104" s="10" t="s">
        <v>0</v>
      </c>
      <c r="G104" s="30">
        <f>G105</f>
        <v>70.6</v>
      </c>
    </row>
    <row r="105" spans="2:7" ht="32.25" customHeight="1">
      <c r="B105" s="8" t="s">
        <v>121</v>
      </c>
      <c r="C105" s="10" t="s">
        <v>21</v>
      </c>
      <c r="D105" s="10" t="s">
        <v>15</v>
      </c>
      <c r="E105" s="10" t="s">
        <v>122</v>
      </c>
      <c r="F105" s="10" t="s">
        <v>0</v>
      </c>
      <c r="G105" s="30">
        <f>G106</f>
        <v>70.6</v>
      </c>
    </row>
    <row r="106" spans="2:7" ht="31.5" customHeight="1">
      <c r="B106" s="8" t="s">
        <v>123</v>
      </c>
      <c r="C106" s="10" t="s">
        <v>21</v>
      </c>
      <c r="D106" s="10" t="s">
        <v>15</v>
      </c>
      <c r="E106" s="10" t="s">
        <v>124</v>
      </c>
      <c r="F106" s="10" t="s">
        <v>0</v>
      </c>
      <c r="G106" s="30">
        <f>G107</f>
        <v>70.6</v>
      </c>
    </row>
    <row r="107" spans="2:7" ht="33.75" customHeight="1">
      <c r="B107" s="8" t="s">
        <v>53</v>
      </c>
      <c r="C107" s="10" t="s">
        <v>21</v>
      </c>
      <c r="D107" s="10" t="s">
        <v>15</v>
      </c>
      <c r="E107" s="10" t="s">
        <v>124</v>
      </c>
      <c r="F107" s="10" t="s">
        <v>54</v>
      </c>
      <c r="G107" s="30">
        <v>70.6</v>
      </c>
    </row>
  </sheetData>
  <sheetProtection/>
  <mergeCells count="5">
    <mergeCell ref="B7:G7"/>
    <mergeCell ref="B8:G8"/>
    <mergeCell ref="D1:G1"/>
    <mergeCell ref="D2:G2"/>
    <mergeCell ref="D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B7">
      <selection activeCell="G12" sqref="G12"/>
    </sheetView>
  </sheetViews>
  <sheetFormatPr defaultColWidth="9.140625" defaultRowHeight="18.75" customHeight="1"/>
  <cols>
    <col min="1" max="1" width="0" style="2" hidden="1" customWidth="1"/>
    <col min="2" max="2" width="59.421875" style="2" customWidth="1"/>
    <col min="3" max="3" width="6.7109375" style="2" customWidth="1"/>
    <col min="4" max="4" width="7.421875" style="2" customWidth="1"/>
    <col min="5" max="5" width="15.00390625" style="2" customWidth="1"/>
    <col min="6" max="6" width="5.8515625" style="2" customWidth="1"/>
    <col min="7" max="7" width="13.57421875" style="2" customWidth="1"/>
  </cols>
  <sheetData>
    <row r="1" spans="1:7" ht="18.75" customHeight="1">
      <c r="A1" s="2" t="s">
        <v>3</v>
      </c>
      <c r="B1" s="3" t="s">
        <v>0</v>
      </c>
      <c r="C1" s="2" t="s">
        <v>0</v>
      </c>
      <c r="D1" s="41" t="s">
        <v>155</v>
      </c>
      <c r="E1" s="41"/>
      <c r="F1" s="41"/>
      <c r="G1" s="41"/>
    </row>
    <row r="2" spans="1:7" ht="36" customHeight="1">
      <c r="A2" s="3" t="s">
        <v>0</v>
      </c>
      <c r="B2" s="3" t="s">
        <v>0</v>
      </c>
      <c r="C2" s="3" t="s">
        <v>0</v>
      </c>
      <c r="D2" s="41" t="s">
        <v>4</v>
      </c>
      <c r="E2" s="41"/>
      <c r="F2" s="41"/>
      <c r="G2" s="41"/>
    </row>
    <row r="3" spans="1:7" ht="73.5" customHeight="1">
      <c r="A3" s="3" t="s">
        <v>0</v>
      </c>
      <c r="B3" s="3" t="s">
        <v>0</v>
      </c>
      <c r="C3" s="3" t="s">
        <v>0</v>
      </c>
      <c r="D3" s="42" t="s">
        <v>146</v>
      </c>
      <c r="E3" s="41"/>
      <c r="F3" s="41"/>
      <c r="G3" s="41"/>
    </row>
    <row r="4" spans="1:3" ht="18.75" customHeight="1">
      <c r="A4" s="3" t="s">
        <v>0</v>
      </c>
      <c r="B4" s="3" t="s">
        <v>0</v>
      </c>
      <c r="C4" s="3" t="s">
        <v>0</v>
      </c>
    </row>
    <row r="5" spans="1:3" ht="18.75" customHeight="1">
      <c r="A5" s="3" t="s">
        <v>0</v>
      </c>
      <c r="B5" s="3" t="s">
        <v>0</v>
      </c>
      <c r="C5" s="3" t="s">
        <v>0</v>
      </c>
    </row>
    <row r="6" spans="1:3" ht="18.75" customHeight="1">
      <c r="A6" s="3" t="s">
        <v>0</v>
      </c>
      <c r="B6" s="3" t="s">
        <v>0</v>
      </c>
      <c r="C6" s="3" t="s">
        <v>0</v>
      </c>
    </row>
    <row r="7" spans="1:7" ht="37.5" customHeight="1">
      <c r="A7" s="2" t="s">
        <v>1</v>
      </c>
      <c r="B7" s="39" t="s">
        <v>126</v>
      </c>
      <c r="C7" s="39"/>
      <c r="D7" s="39"/>
      <c r="E7" s="39"/>
      <c r="F7" s="39"/>
      <c r="G7" s="39"/>
    </row>
    <row r="8" spans="1:7" ht="78" customHeight="1" hidden="1">
      <c r="A8" s="2" t="s">
        <v>2</v>
      </c>
      <c r="B8" s="39" t="s">
        <v>127</v>
      </c>
      <c r="C8" s="39"/>
      <c r="D8" s="39"/>
      <c r="E8" s="39"/>
      <c r="F8" s="39"/>
      <c r="G8" s="39"/>
    </row>
    <row r="9" ht="18.75" customHeight="1">
      <c r="B9" s="3" t="s">
        <v>0</v>
      </c>
    </row>
    <row r="10" spans="2:5" ht="30.75" customHeight="1">
      <c r="B10" s="33" t="s">
        <v>11</v>
      </c>
      <c r="C10" s="6" t="s">
        <v>12</v>
      </c>
      <c r="D10" s="6" t="s">
        <v>13</v>
      </c>
      <c r="E10" s="6" t="s">
        <v>6</v>
      </c>
    </row>
    <row r="11" spans="2:5" ht="18.75" customHeight="1">
      <c r="B11" s="33">
        <v>1</v>
      </c>
      <c r="C11" s="7">
        <v>2</v>
      </c>
      <c r="D11" s="7">
        <v>3</v>
      </c>
      <c r="E11" s="7">
        <v>4</v>
      </c>
    </row>
    <row r="12" spans="2:7" ht="24" customHeight="1">
      <c r="B12" s="34" t="s">
        <v>14</v>
      </c>
      <c r="C12" s="10" t="s">
        <v>15</v>
      </c>
      <c r="D12" s="10" t="s">
        <v>0</v>
      </c>
      <c r="E12" s="36">
        <f>E13+E14+E15+E16+E17</f>
        <v>4097.5</v>
      </c>
      <c r="G12" s="35"/>
    </row>
    <row r="13" spans="2:5" ht="51.75" customHeight="1">
      <c r="B13" s="34" t="s">
        <v>16</v>
      </c>
      <c r="C13" s="10" t="s">
        <v>15</v>
      </c>
      <c r="D13" s="10" t="s">
        <v>17</v>
      </c>
      <c r="E13" s="37" t="s">
        <v>18</v>
      </c>
    </row>
    <row r="14" spans="2:5" ht="66.75" customHeight="1">
      <c r="B14" s="34" t="s">
        <v>156</v>
      </c>
      <c r="C14" s="10" t="s">
        <v>15</v>
      </c>
      <c r="D14" s="10" t="s">
        <v>19</v>
      </c>
      <c r="E14" s="37">
        <v>3722.4</v>
      </c>
    </row>
    <row r="15" spans="2:5" ht="51" customHeight="1">
      <c r="B15" s="8" t="s">
        <v>128</v>
      </c>
      <c r="C15" s="10" t="s">
        <v>15</v>
      </c>
      <c r="D15" s="11" t="s">
        <v>129</v>
      </c>
      <c r="E15" s="36">
        <v>12</v>
      </c>
    </row>
    <row r="16" spans="2:5" ht="18.75" customHeight="1">
      <c r="B16" s="34" t="s">
        <v>20</v>
      </c>
      <c r="C16" s="10" t="s">
        <v>15</v>
      </c>
      <c r="D16" s="10" t="s">
        <v>21</v>
      </c>
      <c r="E16" s="37" t="s">
        <v>22</v>
      </c>
    </row>
    <row r="17" spans="2:5" ht="20.25" customHeight="1">
      <c r="B17" s="34" t="s">
        <v>23</v>
      </c>
      <c r="C17" s="10" t="s">
        <v>15</v>
      </c>
      <c r="D17" s="10" t="s">
        <v>24</v>
      </c>
      <c r="E17" s="37">
        <v>349.1</v>
      </c>
    </row>
    <row r="18" spans="2:5" ht="18.75" customHeight="1">
      <c r="B18" s="34" t="s">
        <v>25</v>
      </c>
      <c r="C18" s="10" t="s">
        <v>26</v>
      </c>
      <c r="D18" s="10" t="s">
        <v>0</v>
      </c>
      <c r="E18" s="37" t="s">
        <v>27</v>
      </c>
    </row>
    <row r="19" spans="2:5" ht="23.25" customHeight="1">
      <c r="B19" s="34" t="s">
        <v>157</v>
      </c>
      <c r="C19" s="10" t="s">
        <v>26</v>
      </c>
      <c r="D19" s="10" t="s">
        <v>17</v>
      </c>
      <c r="E19" s="37" t="s">
        <v>27</v>
      </c>
    </row>
    <row r="20" spans="2:5" ht="18.75" customHeight="1">
      <c r="B20" s="34" t="s">
        <v>28</v>
      </c>
      <c r="C20" s="10" t="s">
        <v>19</v>
      </c>
      <c r="D20" s="10" t="s">
        <v>0</v>
      </c>
      <c r="E20" s="36">
        <f>E21+E22</f>
        <v>8128.1</v>
      </c>
    </row>
    <row r="21" spans="2:5" ht="18.75" customHeight="1">
      <c r="B21" s="34" t="s">
        <v>29</v>
      </c>
      <c r="C21" s="10" t="s">
        <v>19</v>
      </c>
      <c r="D21" s="10" t="s">
        <v>30</v>
      </c>
      <c r="E21" s="37" t="s">
        <v>31</v>
      </c>
    </row>
    <row r="22" spans="2:5" ht="18.75" customHeight="1">
      <c r="B22" s="34" t="s">
        <v>32</v>
      </c>
      <c r="C22" s="10" t="s">
        <v>19</v>
      </c>
      <c r="D22" s="10" t="s">
        <v>33</v>
      </c>
      <c r="E22" s="37">
        <v>8127.1</v>
      </c>
    </row>
    <row r="23" spans="2:5" ht="18.75" customHeight="1">
      <c r="B23" s="34" t="s">
        <v>34</v>
      </c>
      <c r="C23" s="10" t="s">
        <v>35</v>
      </c>
      <c r="D23" s="10" t="s">
        <v>0</v>
      </c>
      <c r="E23" s="38">
        <f>E24+E25</f>
        <v>11015.5</v>
      </c>
    </row>
    <row r="24" spans="2:5" ht="18.75" customHeight="1">
      <c r="B24" s="34" t="s">
        <v>36</v>
      </c>
      <c r="C24" s="10" t="s">
        <v>35</v>
      </c>
      <c r="D24" s="10" t="s">
        <v>15</v>
      </c>
      <c r="E24" s="37" t="s">
        <v>37</v>
      </c>
    </row>
    <row r="25" spans="2:5" ht="18.75" customHeight="1">
      <c r="B25" s="34" t="s">
        <v>38</v>
      </c>
      <c r="C25" s="10" t="s">
        <v>35</v>
      </c>
      <c r="D25" s="10" t="s">
        <v>17</v>
      </c>
      <c r="E25" s="38">
        <v>10915.5</v>
      </c>
    </row>
    <row r="26" spans="2:5" ht="18.75" customHeight="1">
      <c r="B26" s="34" t="s">
        <v>39</v>
      </c>
      <c r="C26" s="10" t="s">
        <v>30</v>
      </c>
      <c r="D26" s="10" t="s">
        <v>0</v>
      </c>
      <c r="E26" s="37">
        <f>E27</f>
        <v>3607.2</v>
      </c>
    </row>
    <row r="27" spans="2:5" ht="18.75" customHeight="1">
      <c r="B27" s="34" t="s">
        <v>40</v>
      </c>
      <c r="C27" s="10" t="s">
        <v>30</v>
      </c>
      <c r="D27" s="10" t="s">
        <v>15</v>
      </c>
      <c r="E27" s="37">
        <v>3607.2</v>
      </c>
    </row>
    <row r="28" spans="2:5" ht="18.75" customHeight="1">
      <c r="B28" s="34" t="s">
        <v>41</v>
      </c>
      <c r="C28" s="10" t="s">
        <v>21</v>
      </c>
      <c r="D28" s="10" t="s">
        <v>0</v>
      </c>
      <c r="E28" s="37">
        <f>E29</f>
        <v>70.6</v>
      </c>
    </row>
    <row r="29" spans="2:5" ht="18.75" customHeight="1">
      <c r="B29" s="34" t="s">
        <v>42</v>
      </c>
      <c r="C29" s="10" t="s">
        <v>21</v>
      </c>
      <c r="D29" s="10" t="s">
        <v>26</v>
      </c>
      <c r="E29" s="37">
        <v>70.6</v>
      </c>
    </row>
  </sheetData>
  <sheetProtection/>
  <mergeCells count="5">
    <mergeCell ref="D1:G1"/>
    <mergeCell ref="D2:G2"/>
    <mergeCell ref="D3:G3"/>
    <mergeCell ref="B7:G7"/>
    <mergeCell ref="B8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Бухгалтер №1</cp:lastModifiedBy>
  <cp:lastPrinted>2021-01-18T02:24:32Z</cp:lastPrinted>
  <dcterms:created xsi:type="dcterms:W3CDTF">2019-08-09T09:20:32Z</dcterms:created>
  <dcterms:modified xsi:type="dcterms:W3CDTF">2021-01-18T02:36:22Z</dcterms:modified>
  <cp:category/>
  <cp:version/>
  <cp:contentType/>
  <cp:contentStatus/>
</cp:coreProperties>
</file>